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II GOBIERNO DEL ESTADO\"/>
    </mc:Choice>
  </mc:AlternateContent>
  <xr:revisionPtr revIDLastSave="0" documentId="13_ncr:1_{342320DE-2842-4186-A1B8-4EFB630CE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54" i="1"/>
  <c r="D54" i="1"/>
  <c r="E21" i="1"/>
  <c r="D21" i="1"/>
  <c r="D68" i="1" l="1"/>
  <c r="E59" i="1" l="1"/>
  <c r="D60" i="1"/>
  <c r="D59" i="1" s="1"/>
  <c r="E53" i="1"/>
  <c r="D53" i="1"/>
  <c r="E46" i="1"/>
  <c r="D46" i="1"/>
  <c r="E41" i="1"/>
  <c r="D41" i="1"/>
  <c r="E9" i="1"/>
  <c r="E38" i="1" s="1"/>
  <c r="D9" i="1"/>
  <c r="E64" i="1" l="1"/>
  <c r="E50" i="1"/>
  <c r="D50" i="1"/>
  <c r="D64" i="1"/>
  <c r="D38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<sst xmlns="http://schemas.openxmlformats.org/spreadsheetml/2006/main" count="61" uniqueCount="53">
  <si>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</si>
  <si>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</si>
  <si>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</si>
  <si>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</si>
  <si>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</si>
  <si>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</si>
  <si>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</si>
  <si>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</si>
  <si>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</si>
  <si>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</si>
  <si>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</si>
  <si>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</si>
  <si>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</si>
  <si>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</si>
  <si>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</si>
  <si>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</si>
  <si>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</si>
  <si>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</si>
  <si>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</si>
  <si>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</si>
  <si>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</si>
  <si>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</si>
  <si>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</si>
  <si>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</si>
  <si>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</si>
  <si>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</si>
  <si>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</si>
  <si>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</si>
  <si>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</si>
  <si>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</si>
  <si>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</si>
  <si>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</si>
  <si>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</si>
  <si>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</si>
  <si>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</si>
  <si>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</si>
  <si>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</si>
  <si>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</si>
  <si>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</si>
  <si>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</si>
  <si>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</si>
  <si>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</si>
  <si>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</si>
  <si>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</si>
  <si>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</si>
  <si>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</si>
  <si>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</si>
  <si>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</si>
  <si>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</si>
  <si>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</si>
  <si>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GOBIERNO ESTATAL</t>
  </si>
  <si>
    <t>Cuenta de la Hacienda Pública Estatal 2025</t>
  </si>
  <si>
    <t>Del 1 de enero al 31 de marzo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</si>
</sst>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topLeftCell="A3" zoomScale="180" zoomScaleNormal="180" workbookViewId="0">
      <selection activeCell="D12" sqref="D12"/>
    </sheetView>
  </sheetViews>
  <sheetFormatPr baseColWidth="10" defaultColWidth="0" defaultRowHeight="15" zeroHeight="1" x14ac:dyDescent="0.25"/>
  <cols>
    <col min="1" max="2" width="18.42578125" style="1" customWidth="1"/>
    <col min="3" max="3" width="39.425781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4" t="s">
        <v>51</v>
      </c>
      <c r="B1" s="24"/>
      <c r="C1" s="24"/>
      <c r="D1" s="24"/>
      <c r="E1" s="24"/>
      <c r="F1" s="3"/>
    </row>
    <row r="2" spans="1:6" ht="10.5" customHeight="1" x14ac:dyDescent="0.25">
      <c r="A2" s="24" t="s">
        <v>0</v>
      </c>
      <c r="B2" s="24"/>
      <c r="C2" s="24"/>
      <c r="D2" s="24"/>
      <c r="E2" s="24"/>
      <c r="F2" s="3"/>
    </row>
    <row r="3" spans="1:6" ht="10.5" customHeight="1" x14ac:dyDescent="0.25">
      <c r="A3" s="24" t="s">
        <v>52</v>
      </c>
      <c r="B3" s="24"/>
      <c r="C3" s="24"/>
      <c r="D3" s="24"/>
      <c r="E3" s="24"/>
      <c r="F3" s="3"/>
    </row>
    <row r="4" spans="1:6" ht="10.5" customHeight="1" x14ac:dyDescent="0.25">
      <c r="A4" s="24" t="s">
        <v>1</v>
      </c>
      <c r="B4" s="24"/>
      <c r="C4" s="24"/>
      <c r="D4" s="24"/>
      <c r="E4" s="24"/>
      <c r="F4" s="3"/>
    </row>
    <row r="5" spans="1:6" ht="16.5" customHeight="1" x14ac:dyDescent="0.25">
      <c r="A5" s="28" t="s">
        <v>50</v>
      </c>
      <c r="B5" s="28"/>
      <c r="C5" s="28"/>
      <c r="D5" s="28"/>
      <c r="E5" s="28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5" t="s">
        <v>2</v>
      </c>
      <c r="B7" s="26"/>
      <c r="C7" s="27"/>
      <c r="D7" s="5">
        <v>2025</v>
      </c>
      <c r="E7" s="5">
        <v>2024</v>
      </c>
      <c r="F7" s="3"/>
    </row>
    <row r="8" spans="1:6" ht="13.5" customHeight="1" x14ac:dyDescent="0.25">
      <c r="A8" s="21" t="s">
        <v>3</v>
      </c>
      <c r="B8" s="22"/>
      <c r="C8" s="23"/>
      <c r="D8" s="11"/>
      <c r="E8" s="11"/>
      <c r="F8" s="3"/>
    </row>
    <row r="9" spans="1:6" ht="13.5" customHeight="1" x14ac:dyDescent="0.25">
      <c r="A9" s="18" t="s">
        <v>4</v>
      </c>
      <c r="B9" s="19"/>
      <c r="C9" s="20"/>
      <c r="D9" s="14">
        <f>SUM(D10:D19)</f>
        <v>8376019354</v>
      </c>
      <c r="E9" s="14">
        <f>SUM(E10:E19)</f>
        <v>30636186834</v>
      </c>
      <c r="F9" s="3"/>
    </row>
    <row r="10" spans="1:6" ht="13.5" customHeight="1" x14ac:dyDescent="0.25">
      <c r="A10" s="15" t="s">
        <v>5</v>
      </c>
      <c r="B10" s="16"/>
      <c r="C10" s="17"/>
      <c r="D10" s="12">
        <v>320316375</v>
      </c>
      <c r="E10" s="12">
        <v>1019913323</v>
      </c>
      <c r="F10" s="3"/>
    </row>
    <row r="11" spans="1:6" ht="13.5" customHeight="1" x14ac:dyDescent="0.25">
      <c r="A11" s="15" t="s">
        <v>6</v>
      </c>
      <c r="B11" s="16"/>
      <c r="C11" s="17"/>
      <c r="D11" s="12"/>
      <c r="E11" s="12"/>
      <c r="F11" s="3"/>
    </row>
    <row r="12" spans="1:6" ht="13.5" customHeight="1" x14ac:dyDescent="0.25">
      <c r="A12" s="15" t="s">
        <v>7</v>
      </c>
      <c r="B12" s="16"/>
      <c r="C12" s="17"/>
      <c r="D12" s="12"/>
      <c r="E12" s="12"/>
      <c r="F12" s="3"/>
    </row>
    <row r="13" spans="1:6" ht="13.5" customHeight="1" x14ac:dyDescent="0.25">
      <c r="A13" s="15" t="s">
        <v>8</v>
      </c>
      <c r="B13" s="16"/>
      <c r="C13" s="17"/>
      <c r="D13" s="12">
        <v>222061171</v>
      </c>
      <c r="E13" s="12">
        <v>682063967</v>
      </c>
      <c r="F13" s="3"/>
    </row>
    <row r="14" spans="1:6" ht="13.5" customHeight="1" x14ac:dyDescent="0.25">
      <c r="A14" s="15" t="s">
        <v>9</v>
      </c>
      <c r="B14" s="16"/>
      <c r="C14" s="17"/>
      <c r="D14" s="12">
        <v>96097588</v>
      </c>
      <c r="E14" s="12">
        <v>464145790</v>
      </c>
      <c r="F14" s="3"/>
    </row>
    <row r="15" spans="1:6" ht="13.5" customHeight="1" x14ac:dyDescent="0.25">
      <c r="A15" s="15" t="s">
        <v>10</v>
      </c>
      <c r="B15" s="16"/>
      <c r="C15" s="17"/>
      <c r="D15" s="12">
        <v>2263</v>
      </c>
      <c r="E15" s="12">
        <v>15315670</v>
      </c>
      <c r="F15" s="3"/>
    </row>
    <row r="16" spans="1:6" ht="13.5" customHeight="1" x14ac:dyDescent="0.25">
      <c r="A16" s="15" t="s">
        <v>11</v>
      </c>
      <c r="B16" s="16"/>
      <c r="C16" s="17"/>
      <c r="D16" s="12">
        <v>101028177</v>
      </c>
      <c r="E16" s="12">
        <v>264712366</v>
      </c>
      <c r="F16" s="3"/>
    </row>
    <row r="17" spans="1:6" ht="13.5" customHeight="1" x14ac:dyDescent="0.25">
      <c r="A17" s="15" t="s">
        <v>12</v>
      </c>
      <c r="B17" s="16"/>
      <c r="C17" s="17"/>
      <c r="D17" s="12">
        <v>6751565039</v>
      </c>
      <c r="E17" s="12">
        <v>28190035718</v>
      </c>
      <c r="F17" s="3"/>
    </row>
    <row r="18" spans="1:6" ht="13.5" customHeight="1" x14ac:dyDescent="0.25">
      <c r="A18" s="15" t="s">
        <v>13</v>
      </c>
      <c r="B18" s="16"/>
      <c r="C18" s="17"/>
      <c r="D18" s="12">
        <v>884948741</v>
      </c>
      <c r="E18" s="12"/>
      <c r="F18" s="3"/>
    </row>
    <row r="19" spans="1:6" ht="13.5" customHeight="1" x14ac:dyDescent="0.25">
      <c r="A19" s="15" t="s">
        <v>14</v>
      </c>
      <c r="B19" s="16"/>
      <c r="C19" s="17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18" t="s">
        <v>15</v>
      </c>
      <c r="B21" s="19"/>
      <c r="C21" s="20"/>
      <c r="D21" s="14">
        <f>SUM(D22:D37)</f>
        <v>6465954457</v>
      </c>
      <c r="E21" s="14">
        <f>SUM(E22:E37)</f>
        <v>28183182082</v>
      </c>
      <c r="F21" s="3"/>
    </row>
    <row r="22" spans="1:6" ht="12" customHeight="1" x14ac:dyDescent="0.25">
      <c r="A22" s="15" t="s">
        <v>16</v>
      </c>
      <c r="B22" s="16"/>
      <c r="C22" s="17"/>
      <c r="D22" s="12">
        <v>1211774341</v>
      </c>
      <c r="E22" s="12">
        <v>5299316950</v>
      </c>
      <c r="F22" s="3"/>
    </row>
    <row r="23" spans="1:6" ht="12" customHeight="1" x14ac:dyDescent="0.25">
      <c r="A23" s="15" t="s">
        <v>17</v>
      </c>
      <c r="B23" s="16"/>
      <c r="C23" s="17"/>
      <c r="D23" s="12">
        <v>55331514</v>
      </c>
      <c r="E23" s="12">
        <v>466616949</v>
      </c>
      <c r="F23" s="3"/>
    </row>
    <row r="24" spans="1:6" ht="12" customHeight="1" x14ac:dyDescent="0.25">
      <c r="A24" s="15" t="s">
        <v>18</v>
      </c>
      <c r="B24" s="16"/>
      <c r="C24" s="17"/>
      <c r="D24" s="12">
        <v>79774630</v>
      </c>
      <c r="E24" s="12">
        <v>844616276</v>
      </c>
      <c r="F24" s="3"/>
    </row>
    <row r="25" spans="1:6" ht="12" customHeight="1" x14ac:dyDescent="0.25">
      <c r="A25" s="15" t="s">
        <v>19</v>
      </c>
      <c r="B25" s="16"/>
      <c r="C25" s="17"/>
      <c r="D25" s="12">
        <v>947240631</v>
      </c>
      <c r="E25" s="12">
        <v>4325686095</v>
      </c>
      <c r="F25" s="3"/>
    </row>
    <row r="26" spans="1:6" ht="12" customHeight="1" x14ac:dyDescent="0.25">
      <c r="A26" s="15" t="s">
        <v>20</v>
      </c>
      <c r="B26" s="16"/>
      <c r="C26" s="17"/>
      <c r="D26" s="12">
        <v>2549144766</v>
      </c>
      <c r="E26" s="12">
        <v>11130749802</v>
      </c>
      <c r="F26" s="3"/>
    </row>
    <row r="27" spans="1:6" ht="12" customHeight="1" x14ac:dyDescent="0.25">
      <c r="A27" s="15" t="s">
        <v>21</v>
      </c>
      <c r="B27" s="16"/>
      <c r="C27" s="17"/>
      <c r="D27" s="12">
        <v>638563</v>
      </c>
      <c r="E27" s="12">
        <v>257225146</v>
      </c>
      <c r="F27" s="3"/>
    </row>
    <row r="28" spans="1:6" ht="12" customHeight="1" x14ac:dyDescent="0.25">
      <c r="A28" s="15" t="s">
        <v>22</v>
      </c>
      <c r="B28" s="16"/>
      <c r="C28" s="17"/>
      <c r="D28" s="12">
        <v>99316937</v>
      </c>
      <c r="E28" s="12">
        <v>279129154</v>
      </c>
      <c r="F28" s="3"/>
    </row>
    <row r="29" spans="1:6" ht="12" customHeight="1" x14ac:dyDescent="0.25">
      <c r="A29" s="15" t="s">
        <v>23</v>
      </c>
      <c r="B29" s="16"/>
      <c r="C29" s="17"/>
      <c r="D29" s="12"/>
      <c r="E29" s="12"/>
      <c r="F29" s="3"/>
    </row>
    <row r="30" spans="1:6" ht="12" customHeight="1" x14ac:dyDescent="0.25">
      <c r="A30" s="15" t="s">
        <v>24</v>
      </c>
      <c r="B30" s="16"/>
      <c r="C30" s="17"/>
      <c r="D30" s="12"/>
      <c r="E30" s="12"/>
      <c r="F30" s="3"/>
    </row>
    <row r="31" spans="1:6" ht="12" customHeight="1" x14ac:dyDescent="0.25">
      <c r="A31" s="15" t="s">
        <v>25</v>
      </c>
      <c r="B31" s="16"/>
      <c r="C31" s="17"/>
      <c r="D31" s="12"/>
      <c r="E31" s="12"/>
      <c r="F31" s="3"/>
    </row>
    <row r="32" spans="1:6" ht="12" customHeight="1" x14ac:dyDescent="0.25">
      <c r="A32" s="15" t="s">
        <v>26</v>
      </c>
      <c r="B32" s="16"/>
      <c r="C32" s="17"/>
      <c r="D32" s="12">
        <v>5000000</v>
      </c>
      <c r="E32" s="12">
        <v>25000000</v>
      </c>
      <c r="F32" s="3"/>
    </row>
    <row r="33" spans="1:6" ht="12" customHeight="1" x14ac:dyDescent="0.25">
      <c r="A33" s="15" t="s">
        <v>27</v>
      </c>
      <c r="B33" s="16"/>
      <c r="C33" s="17"/>
      <c r="D33" s="12"/>
      <c r="E33" s="12">
        <v>4014000</v>
      </c>
      <c r="F33" s="3"/>
    </row>
    <row r="34" spans="1:6" ht="12" customHeight="1" x14ac:dyDescent="0.25">
      <c r="A34" s="15" t="s">
        <v>28</v>
      </c>
      <c r="B34" s="16"/>
      <c r="C34" s="17"/>
      <c r="D34" s="12">
        <v>773295880</v>
      </c>
      <c r="E34" s="12">
        <v>2867516170</v>
      </c>
      <c r="F34" s="3"/>
    </row>
    <row r="35" spans="1:6" ht="12" customHeight="1" x14ac:dyDescent="0.25">
      <c r="A35" s="15" t="s">
        <v>29</v>
      </c>
      <c r="B35" s="16"/>
      <c r="C35" s="17"/>
      <c r="D35" s="12">
        <v>704218951</v>
      </c>
      <c r="E35" s="12">
        <v>2441977018</v>
      </c>
      <c r="F35" s="3"/>
    </row>
    <row r="36" spans="1:6" ht="12" customHeight="1" x14ac:dyDescent="0.25">
      <c r="A36" s="15" t="s">
        <v>30</v>
      </c>
      <c r="B36" s="16"/>
      <c r="C36" s="17"/>
      <c r="D36" s="12">
        <v>40218244</v>
      </c>
      <c r="E36" s="12">
        <v>241334522</v>
      </c>
      <c r="F36" s="3"/>
    </row>
    <row r="37" spans="1:6" ht="12" customHeight="1" x14ac:dyDescent="0.25">
      <c r="A37" s="15" t="s">
        <v>31</v>
      </c>
      <c r="B37" s="16"/>
      <c r="C37" s="17"/>
      <c r="D37" s="12"/>
      <c r="E37" s="12"/>
      <c r="F37" s="3"/>
    </row>
    <row r="38" spans="1:6" ht="12" customHeight="1" x14ac:dyDescent="0.25">
      <c r="A38" s="18" t="s">
        <v>32</v>
      </c>
      <c r="B38" s="19"/>
      <c r="C38" s="20"/>
      <c r="D38" s="14">
        <f>D9-D21</f>
        <v>1910064897</v>
      </c>
      <c r="E38" s="14">
        <f>E9-E21</f>
        <v>2453004752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18" t="s">
        <v>33</v>
      </c>
      <c r="B40" s="19"/>
      <c r="C40" s="20"/>
      <c r="D40" s="12"/>
      <c r="E40" s="12"/>
      <c r="F40" s="3"/>
    </row>
    <row r="41" spans="1:6" ht="12.75" customHeight="1" x14ac:dyDescent="0.25">
      <c r="A41" s="18" t="s">
        <v>4</v>
      </c>
      <c r="B41" s="19"/>
      <c r="C41" s="20"/>
      <c r="D41" s="14">
        <f>D42+D43+D44</f>
        <v>115013173</v>
      </c>
      <c r="E41" s="14">
        <f>E42+E43+E44</f>
        <v>0</v>
      </c>
      <c r="F41" s="3"/>
    </row>
    <row r="42" spans="1:6" ht="12.75" customHeight="1" x14ac:dyDescent="0.25">
      <c r="A42" s="15" t="s">
        <v>34</v>
      </c>
      <c r="B42" s="16"/>
      <c r="C42" s="17"/>
      <c r="D42" s="12">
        <v>115013173</v>
      </c>
      <c r="E42" s="12"/>
      <c r="F42" s="3"/>
    </row>
    <row r="43" spans="1:6" ht="12.75" customHeight="1" x14ac:dyDescent="0.25">
      <c r="A43" s="15" t="s">
        <v>35</v>
      </c>
      <c r="B43" s="16"/>
      <c r="C43" s="17"/>
      <c r="D43" s="12"/>
      <c r="E43" s="12"/>
      <c r="F43" s="3"/>
    </row>
    <row r="44" spans="1:6" ht="12.75" customHeight="1" x14ac:dyDescent="0.25">
      <c r="A44" s="15" t="s">
        <v>36</v>
      </c>
      <c r="B44" s="16"/>
      <c r="C44" s="17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18" t="s">
        <v>15</v>
      </c>
      <c r="B46" s="19"/>
      <c r="C46" s="20"/>
      <c r="D46" s="14">
        <f>D47+D48+D49</f>
        <v>155220412</v>
      </c>
      <c r="E46" s="14">
        <f>E47+E48+E49</f>
        <v>2179008798</v>
      </c>
      <c r="F46" s="3"/>
    </row>
    <row r="47" spans="1:6" ht="12" customHeight="1" x14ac:dyDescent="0.25">
      <c r="A47" s="15" t="s">
        <v>34</v>
      </c>
      <c r="B47" s="16"/>
      <c r="C47" s="17"/>
      <c r="D47" s="12">
        <v>55225393</v>
      </c>
      <c r="E47" s="12">
        <v>1220327871</v>
      </c>
      <c r="F47" s="3"/>
    </row>
    <row r="48" spans="1:6" ht="12" customHeight="1" x14ac:dyDescent="0.25">
      <c r="A48" s="15" t="s">
        <v>35</v>
      </c>
      <c r="B48" s="16"/>
      <c r="C48" s="17"/>
      <c r="D48" s="12">
        <v>2497419</v>
      </c>
      <c r="E48" s="12">
        <v>894467726</v>
      </c>
      <c r="F48" s="3"/>
    </row>
    <row r="49" spans="1:6" ht="12" customHeight="1" x14ac:dyDescent="0.25">
      <c r="A49" s="15" t="s">
        <v>37</v>
      </c>
      <c r="B49" s="16"/>
      <c r="C49" s="17"/>
      <c r="D49" s="12">
        <v>97497600</v>
      </c>
      <c r="E49" s="12">
        <v>64213201</v>
      </c>
      <c r="F49" s="3"/>
    </row>
    <row r="50" spans="1:6" ht="12" customHeight="1" x14ac:dyDescent="0.25">
      <c r="A50" s="18" t="s">
        <v>38</v>
      </c>
      <c r="B50" s="19"/>
      <c r="C50" s="20"/>
      <c r="D50" s="14">
        <f>D41-D46</f>
        <v>-40207239</v>
      </c>
      <c r="E50" s="14">
        <f>E41-E46</f>
        <v>-2179008798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18" t="s">
        <v>39</v>
      </c>
      <c r="B52" s="19"/>
      <c r="C52" s="20"/>
      <c r="D52" s="12"/>
      <c r="E52" s="12"/>
      <c r="F52" s="3"/>
    </row>
    <row r="53" spans="1:6" ht="11.25" customHeight="1" x14ac:dyDescent="0.25">
      <c r="A53" s="18" t="s">
        <v>4</v>
      </c>
      <c r="B53" s="19"/>
      <c r="C53" s="20"/>
      <c r="D53" s="14">
        <f>D54+D57</f>
        <v>4200808862</v>
      </c>
      <c r="E53" s="14">
        <f>E54+E57</f>
        <v>8894050407</v>
      </c>
      <c r="F53" s="3"/>
    </row>
    <row r="54" spans="1:6" ht="11.25" customHeight="1" x14ac:dyDescent="0.25">
      <c r="A54" s="15" t="s">
        <v>40</v>
      </c>
      <c r="B54" s="16"/>
      <c r="C54" s="17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15" t="s">
        <v>41</v>
      </c>
      <c r="B55" s="16"/>
      <c r="C55" s="17"/>
      <c r="D55" s="12"/>
      <c r="E55" s="12"/>
      <c r="F55" s="3"/>
    </row>
    <row r="56" spans="1:6" ht="11.25" customHeight="1" x14ac:dyDescent="0.25">
      <c r="A56" s="15" t="s">
        <v>42</v>
      </c>
      <c r="B56" s="16"/>
      <c r="C56" s="17"/>
      <c r="D56" s="12"/>
      <c r="E56" s="12"/>
      <c r="F56" s="3"/>
    </row>
    <row r="57" spans="1:6" ht="11.25" customHeight="1" x14ac:dyDescent="0.25">
      <c r="A57" s="15" t="s">
        <v>43</v>
      </c>
      <c r="B57" s="16"/>
      <c r="C57" s="17"/>
      <c r="D57" s="12">
        <v>4200808862</v>
      </c>
      <c r="E57" s="12">
        <v>8894050407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18" t="s">
        <v>15</v>
      </c>
      <c r="B59" s="19"/>
      <c r="C59" s="20"/>
      <c r="D59" s="14">
        <f>D60+D63</f>
        <v>4951694567</v>
      </c>
      <c r="E59" s="14">
        <f>E60+E63</f>
        <v>8843363326</v>
      </c>
      <c r="F59" s="3"/>
    </row>
    <row r="60" spans="1:6" ht="11.25" customHeight="1" x14ac:dyDescent="0.25">
      <c r="A60" s="15" t="s">
        <v>44</v>
      </c>
      <c r="B60" s="16"/>
      <c r="C60" s="17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15" t="s">
        <v>41</v>
      </c>
      <c r="B61" s="16"/>
      <c r="C61" s="17"/>
      <c r="D61" s="12"/>
      <c r="E61" s="12"/>
      <c r="F61" s="3"/>
    </row>
    <row r="62" spans="1:6" ht="11.25" customHeight="1" x14ac:dyDescent="0.25">
      <c r="A62" s="15" t="s">
        <v>42</v>
      </c>
      <c r="B62" s="16"/>
      <c r="C62" s="17"/>
      <c r="D62" s="12"/>
      <c r="E62" s="12"/>
      <c r="F62" s="3"/>
    </row>
    <row r="63" spans="1:6" ht="11.25" customHeight="1" x14ac:dyDescent="0.25">
      <c r="A63" s="15" t="s">
        <v>45</v>
      </c>
      <c r="B63" s="16"/>
      <c r="C63" s="17"/>
      <c r="D63" s="12">
        <v>4951694567</v>
      </c>
      <c r="E63" s="12">
        <v>8843363326</v>
      </c>
      <c r="F63" s="3"/>
    </row>
    <row r="64" spans="1:6" ht="11.25" customHeight="1" x14ac:dyDescent="0.25">
      <c r="A64" s="18" t="s">
        <v>46</v>
      </c>
      <c r="B64" s="19"/>
      <c r="C64" s="20"/>
      <c r="D64" s="14">
        <f>D53-D59</f>
        <v>-750885705</v>
      </c>
      <c r="E64" s="14">
        <f>E53-E59</f>
        <v>50687081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18" t="s">
        <v>47</v>
      </c>
      <c r="B66" s="19"/>
      <c r="C66" s="20"/>
      <c r="D66" s="14">
        <v>1118971952</v>
      </c>
      <c r="E66" s="14">
        <v>1201813379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18" t="s">
        <v>48</v>
      </c>
      <c r="B68" s="19"/>
      <c r="C68" s="20"/>
      <c r="D68" s="14">
        <f>E70</f>
        <v>3845707385</v>
      </c>
      <c r="E68" s="14">
        <v>3526024348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18" t="s">
        <v>49</v>
      </c>
      <c r="B70" s="19"/>
      <c r="C70" s="20"/>
      <c r="D70" s="14">
        <v>5043501327</v>
      </c>
      <c r="E70" s="14">
        <v>3845707385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2022-04-26T23:14:11Z</cp:lastPrinted>
  <dcterms:created xsi:type="dcterms:W3CDTF">2022-03-04T22:20:13Z</dcterms:created>
  <dcterms:modified xsi:type="dcterms:W3CDTF">2025-04-22T02:33:05Z</dcterms:modified>
</cp:coreProperties>
</file>