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V PODER LEGISLATIVO\BASE CONSOLIDADA PODER LEGISLATIVO\"/>
    </mc:Choice>
  </mc:AlternateContent>
  <xr:revisionPtr revIDLastSave="0" documentId="13_ncr:1_{B7310AB0-98CF-46D1-A824-9DF1AAF2C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4" i="1"/>
  <c r="D68" i="1"/>
  <c r="E59" i="1" l="1"/>
  <c r="D60" i="1"/>
  <c r="D59" i="1" s="1"/>
  <c r="E53" i="1"/>
  <c r="D54" i="1"/>
  <c r="D53" i="1" s="1"/>
  <c r="E46" i="1"/>
  <c r="D46" i="1"/>
  <c r="E41" i="1"/>
  <c r="D41" i="1"/>
  <c r="E21" i="1"/>
  <c r="D21" i="1"/>
  <c r="E9" i="1"/>
  <c r="D9" i="1"/>
  <c r="D50" i="1" l="1"/>
  <c r="E64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<sst xmlns="http://schemas.openxmlformats.org/spreadsheetml/2006/main" count="61" uniqueCount="53">
  <si>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</si>
  <si>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</si>
  <si>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</si>
  <si>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</si>
  <si>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</si>
  <si>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</si>
  <si>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</si>
  <si>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</si>
  <si>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</si>
  <si>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</si>
  <si>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</si>
  <si>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</si>
  <si>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</si>
  <si>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</si>
  <si>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</si>
  <si>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</si>
  <si>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</si>
  <si>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</si>
  <si>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</si>
  <si>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</si>
  <si>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</si>
  <si>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</si>
  <si>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</si>
  <si>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</si>
  <si>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</si>
  <si>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</si>
  <si>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</si>
  <si>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</si>
  <si>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</si>
  <si>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</si>
  <si>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</si>
  <si>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</si>
  <si>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</si>
  <si>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</si>
  <si>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</si>
  <si>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</si>
  <si>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</si>
  <si>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</si>
  <si>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</si>
  <si>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</si>
  <si>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</si>
  <si>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</si>
  <si>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</si>
  <si>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</si>
  <si>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</si>
  <si>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</si>
  <si>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</si>
  <si>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</si>
  <si>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</si>
  <si>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</si>
  <si>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</si>
  <si>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2025</t>
  </si>
  <si>
    <t>Del 1 de enero 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</si>
</sst>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210" zoomScaleNormal="21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2025</v>
      </c>
      <c r="E7" s="5">
        <v>2024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173078493</v>
      </c>
      <c r="E9" s="14">
        <f>SUM(E10:E19)</f>
        <v>532948422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49576</v>
      </c>
      <c r="E14" s="12">
        <v>1529551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979156</v>
      </c>
      <c r="E16" s="12">
        <v>8535072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172049761</v>
      </c>
      <c r="E18" s="12">
        <v>522883799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166203060</v>
      </c>
      <c r="E21" s="14">
        <f t="shared" ref="E21" si="0">SUM(E22:E37)</f>
        <v>506374444</v>
      </c>
      <c r="F21" s="3"/>
    </row>
    <row r="22" spans="1:6" ht="12" customHeight="1" x14ac:dyDescent="0.25">
      <c r="A22" s="26" t="s">
        <v>16</v>
      </c>
      <c r="B22" s="27"/>
      <c r="C22" s="28"/>
      <c r="D22" s="12">
        <v>56261260</v>
      </c>
      <c r="E22" s="12">
        <v>242596917</v>
      </c>
      <c r="F22" s="3"/>
    </row>
    <row r="23" spans="1:6" ht="12" customHeight="1" x14ac:dyDescent="0.25">
      <c r="A23" s="26" t="s">
        <v>17</v>
      </c>
      <c r="B23" s="27"/>
      <c r="C23" s="28"/>
      <c r="D23" s="12">
        <v>5833559</v>
      </c>
      <c r="E23" s="12">
        <v>23084727</v>
      </c>
      <c r="F23" s="3"/>
    </row>
    <row r="24" spans="1:6" ht="12" customHeight="1" x14ac:dyDescent="0.25">
      <c r="A24" s="26" t="s">
        <v>18</v>
      </c>
      <c r="B24" s="27"/>
      <c r="C24" s="28"/>
      <c r="D24" s="12">
        <v>7532741</v>
      </c>
      <c r="E24" s="12">
        <v>32781201</v>
      </c>
      <c r="F24" s="3"/>
    </row>
    <row r="25" spans="1:6" ht="12" customHeight="1" x14ac:dyDescent="0.25">
      <c r="A25" s="26" t="s">
        <v>19</v>
      </c>
      <c r="B25" s="27"/>
      <c r="C25" s="28"/>
      <c r="D25" s="12"/>
      <c r="E25" s="12"/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>
        <v>96575500</v>
      </c>
      <c r="E28" s="12">
        <v>207911599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6875433</v>
      </c>
      <c r="E38" s="14">
        <f>E9-E21</f>
        <v>26573978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266119</v>
      </c>
      <c r="E46" s="14">
        <f>E47+E48+E49</f>
        <v>2133331</v>
      </c>
      <c r="F46" s="3"/>
    </row>
    <row r="47" spans="1:6" ht="12" customHeight="1" x14ac:dyDescent="0.25">
      <c r="A47" s="26" t="s">
        <v>34</v>
      </c>
      <c r="B47" s="27"/>
      <c r="C47" s="28"/>
      <c r="D47" s="12"/>
      <c r="E47" s="12"/>
      <c r="F47" s="3"/>
    </row>
    <row r="48" spans="1:6" ht="12" customHeight="1" x14ac:dyDescent="0.25">
      <c r="A48" s="26" t="s">
        <v>35</v>
      </c>
      <c r="B48" s="27"/>
      <c r="C48" s="28"/>
      <c r="D48" s="12">
        <v>266119</v>
      </c>
      <c r="E48" s="12">
        <v>2078087</v>
      </c>
      <c r="F48" s="3"/>
    </row>
    <row r="49" spans="1:6" ht="12" customHeight="1" x14ac:dyDescent="0.25">
      <c r="A49" s="26" t="s">
        <v>37</v>
      </c>
      <c r="B49" s="27"/>
      <c r="C49" s="28"/>
      <c r="D49" s="12"/>
      <c r="E49" s="12">
        <v>55244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-266119</v>
      </c>
      <c r="E50" s="14">
        <f>E41-E46</f>
        <v>-2133331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31331567</v>
      </c>
      <c r="E53" s="14">
        <f>E54+E57</f>
        <v>194678641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31331567</v>
      </c>
      <c r="E57" s="12">
        <v>194678641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36601901</v>
      </c>
      <c r="E59" s="14">
        <f>E60+E63</f>
        <v>200460486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36601901</v>
      </c>
      <c r="E63" s="12">
        <v>200460486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-5270334</v>
      </c>
      <c r="E64" s="14">
        <f>E53-E59</f>
        <v>-5781845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1338980</v>
      </c>
      <c r="E66" s="14">
        <v>18658802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42490840</v>
      </c>
      <c r="E68" s="14">
        <v>23832038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43829820</v>
      </c>
      <c r="E70" s="14">
        <v>42490840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2025-04-22T17:40:00Z</dcterms:modified>
</cp:coreProperties>
</file>