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I SECTOR PARAESTATAL\1 BASE CONSOLIDADA\"/>
    </mc:Choice>
  </mc:AlternateContent>
  <xr:revisionPtr revIDLastSave="0" documentId="13_ncr:1_{65FA20C1-D65B-4192-885B-F86965308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59" i="1"/>
  <c r="E53" i="1"/>
  <c r="E54" i="1"/>
  <c r="D53" i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<sst xmlns="http://schemas.openxmlformats.org/spreadsheetml/2006/main" count="61" uniqueCount="53">
  <si>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</si>
  <si>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</si>
  <si>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</si>
  <si>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</si>
  <si>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</si>
  <si>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</si>
  <si>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</si>
  <si>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</si>
  <si>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</si>
  <si>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</si>
  <si>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</si>
  <si>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</si>
  <si>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</si>
  <si>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</si>
  <si>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</si>
  <si>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</si>
  <si>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</si>
  <si>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</si>
  <si>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</si>
  <si>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</si>
  <si>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</si>
  <si>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</si>
  <si>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</si>
  <si>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</si>
  <si>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</si>
  <si>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</si>
  <si>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</si>
  <si>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</si>
  <si>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</si>
  <si>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</si>
  <si>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</si>
  <si>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</si>
  <si>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</si>
  <si>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</si>
  <si>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</si>
  <si>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</si>
  <si>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</si>
  <si>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</si>
  <si>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</si>
  <si>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</si>
  <si>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</si>
  <si>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</si>
  <si>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</si>
  <si>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</si>
  <si>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</si>
  <si>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</si>
  <si>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</si>
  <si>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</si>
  <si>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</si>
  <si>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</si>
  <si>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</si>
  <si>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2025</t>
  </si>
  <si>
    <t>Del 1 de enero 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</si>
</sst>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2025</v>
      </c>
      <c r="E7" s="5">
        <v>2024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1762158441</v>
      </c>
      <c r="E9" s="14">
        <f>SUM(E10:E19)</f>
        <v>14039074918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>
        <v>679362</v>
      </c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1143160</v>
      </c>
      <c r="E14" s="12">
        <v>12245455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>
        <v>2635265</v>
      </c>
      <c r="F15" s="3"/>
    </row>
    <row r="16" spans="1:6" ht="13.5" customHeight="1" x14ac:dyDescent="0.25">
      <c r="A16" s="26" t="s">
        <v>11</v>
      </c>
      <c r="B16" s="27"/>
      <c r="C16" s="28"/>
      <c r="D16" s="12">
        <v>27647051</v>
      </c>
      <c r="E16" s="12">
        <v>117317153</v>
      </c>
      <c r="F16" s="3"/>
    </row>
    <row r="17" spans="1:6" ht="13.5" customHeight="1" x14ac:dyDescent="0.25">
      <c r="A17" s="26" t="s">
        <v>12</v>
      </c>
      <c r="B17" s="27"/>
      <c r="C17" s="28"/>
      <c r="D17" s="12">
        <v>3910383</v>
      </c>
      <c r="E17" s="12">
        <v>144951853</v>
      </c>
      <c r="F17" s="3"/>
    </row>
    <row r="18" spans="1:6" ht="13.5" customHeight="1" x14ac:dyDescent="0.25">
      <c r="A18" s="26" t="s">
        <v>13</v>
      </c>
      <c r="B18" s="27"/>
      <c r="C18" s="28"/>
      <c r="D18" s="12">
        <v>1726323810</v>
      </c>
      <c r="E18" s="12">
        <v>13754388468</v>
      </c>
      <c r="F18" s="3"/>
    </row>
    <row r="19" spans="1:6" ht="13.5" customHeight="1" x14ac:dyDescent="0.25">
      <c r="A19" s="26" t="s">
        <v>14</v>
      </c>
      <c r="B19" s="27"/>
      <c r="C19" s="28"/>
      <c r="D19" s="12">
        <v>2454675</v>
      </c>
      <c r="E19" s="12">
        <v>7536724</v>
      </c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1804457730</v>
      </c>
      <c r="E21" s="14">
        <f t="shared" ref="E21" si="0">SUM(E22:E37)</f>
        <v>13639368390</v>
      </c>
      <c r="F21" s="3"/>
    </row>
    <row r="22" spans="1:6" ht="12" customHeight="1" x14ac:dyDescent="0.25">
      <c r="A22" s="26" t="s">
        <v>16</v>
      </c>
      <c r="B22" s="27"/>
      <c r="C22" s="28"/>
      <c r="D22" s="12">
        <v>1266315290</v>
      </c>
      <c r="E22" s="12">
        <v>11063330626</v>
      </c>
      <c r="F22" s="3"/>
    </row>
    <row r="23" spans="1:6" ht="12" customHeight="1" x14ac:dyDescent="0.25">
      <c r="A23" s="26" t="s">
        <v>17</v>
      </c>
      <c r="B23" s="27"/>
      <c r="C23" s="28"/>
      <c r="D23" s="12">
        <v>11135034</v>
      </c>
      <c r="E23" s="12">
        <v>530404531</v>
      </c>
      <c r="F23" s="3"/>
    </row>
    <row r="24" spans="1:6" ht="12" customHeight="1" x14ac:dyDescent="0.25">
      <c r="A24" s="26" t="s">
        <v>18</v>
      </c>
      <c r="B24" s="27"/>
      <c r="C24" s="28"/>
      <c r="D24" s="12">
        <v>91222090</v>
      </c>
      <c r="E24" s="12">
        <v>1086420928</v>
      </c>
      <c r="F24" s="3"/>
    </row>
    <row r="25" spans="1:6" ht="12" customHeight="1" x14ac:dyDescent="0.25">
      <c r="A25" s="26" t="s">
        <v>19</v>
      </c>
      <c r="B25" s="27"/>
      <c r="C25" s="28"/>
      <c r="D25" s="12">
        <v>24958002</v>
      </c>
      <c r="E25" s="12">
        <v>116825363</v>
      </c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>
        <v>504535</v>
      </c>
      <c r="F27" s="3"/>
    </row>
    <row r="28" spans="1:6" ht="12" customHeight="1" x14ac:dyDescent="0.25">
      <c r="A28" s="26" t="s">
        <v>22</v>
      </c>
      <c r="B28" s="27"/>
      <c r="C28" s="28"/>
      <c r="D28" s="12">
        <v>15241635</v>
      </c>
      <c r="E28" s="12">
        <v>366367175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>
        <v>395585679</v>
      </c>
      <c r="E37" s="12">
        <v>475515232</v>
      </c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-42299289</v>
      </c>
      <c r="E38" s="14">
        <f>E9-E21</f>
        <v>399706528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318063</v>
      </c>
      <c r="E41" s="14">
        <f>E42+E43+E44</f>
        <v>-74148</v>
      </c>
      <c r="F41" s="3"/>
    </row>
    <row r="42" spans="1:6" ht="12.75" customHeight="1" x14ac:dyDescent="0.25">
      <c r="A42" s="26" t="s">
        <v>34</v>
      </c>
      <c r="B42" s="27"/>
      <c r="C42" s="28"/>
      <c r="D42" s="12">
        <v>315700</v>
      </c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>
        <v>-74148</v>
      </c>
      <c r="F43" s="3"/>
    </row>
    <row r="44" spans="1:6" ht="12.75" customHeight="1" x14ac:dyDescent="0.25">
      <c r="A44" s="26" t="s">
        <v>36</v>
      </c>
      <c r="B44" s="27"/>
      <c r="C44" s="28"/>
      <c r="D44" s="12">
        <v>2363</v>
      </c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5401426</v>
      </c>
      <c r="E46" s="14">
        <f>E47+E48+E49</f>
        <v>256195991</v>
      </c>
      <c r="F46" s="3"/>
    </row>
    <row r="47" spans="1:6" ht="12" customHeight="1" x14ac:dyDescent="0.25">
      <c r="A47" s="26" t="s">
        <v>34</v>
      </c>
      <c r="B47" s="27"/>
      <c r="C47" s="28"/>
      <c r="D47" s="12">
        <v>20000</v>
      </c>
      <c r="E47" s="12">
        <v>99290160</v>
      </c>
      <c r="F47" s="3"/>
    </row>
    <row r="48" spans="1:6" ht="12" customHeight="1" x14ac:dyDescent="0.25">
      <c r="A48" s="26" t="s">
        <v>35</v>
      </c>
      <c r="B48" s="27"/>
      <c r="C48" s="28"/>
      <c r="D48" s="12">
        <v>2420782</v>
      </c>
      <c r="E48" s="12">
        <v>156639835</v>
      </c>
      <c r="F48" s="3"/>
    </row>
    <row r="49" spans="1:6" ht="12" customHeight="1" x14ac:dyDescent="0.25">
      <c r="A49" s="26" t="s">
        <v>37</v>
      </c>
      <c r="B49" s="27"/>
      <c r="C49" s="28"/>
      <c r="D49" s="12">
        <v>2960644</v>
      </c>
      <c r="E49" s="12">
        <v>265996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-5083363</v>
      </c>
      <c r="E50" s="14">
        <f>E41-E46</f>
        <v>-256270139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13395058</v>
      </c>
      <c r="E53" s="14">
        <f>E54+E57</f>
        <v>113526314</v>
      </c>
      <c r="F53" s="3"/>
    </row>
    <row r="54" spans="1:6" ht="11.25" customHeight="1" x14ac:dyDescent="0.25">
      <c r="A54" s="26" t="s">
        <v>40</v>
      </c>
      <c r="B54" s="27"/>
      <c r="C54" s="28"/>
      <c r="D54" s="12"/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13395058</v>
      </c>
      <c r="E57" s="12">
        <v>113526314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6988628</v>
      </c>
      <c r="E59" s="14">
        <f>E60+E63</f>
        <v>658770290</v>
      </c>
      <c r="F59" s="3"/>
    </row>
    <row r="60" spans="1:6" ht="11.25" customHeight="1" x14ac:dyDescent="0.25">
      <c r="A60" s="26" t="s">
        <v>44</v>
      </c>
      <c r="B60" s="27"/>
      <c r="C60" s="28"/>
      <c r="D60" s="12"/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6988628</v>
      </c>
      <c r="E63" s="12">
        <v>658770290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6406430</v>
      </c>
      <c r="E64" s="14">
        <f>E53-E59</f>
        <v>-545243976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-40976222</v>
      </c>
      <c r="E66" s="14">
        <v>-401807587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1283158232</v>
      </c>
      <c r="E68" s="14">
        <v>1685130678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796558508</v>
      </c>
      <c r="E70" s="14">
        <v>1283158232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2025-04-16T00:20:59Z</dcterms:modified>
</cp:coreProperties>
</file>