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Correos- Septiembre 22\"/>
    </mc:Choice>
  </mc:AlternateContent>
  <bookViews>
    <workbookView xWindow="0" yWindow="0" windowWidth="28800" windowHeight="12045"/>
  </bookViews>
  <sheets>
    <sheet name="Prov. JUL-SEP 22 anexo IV" sheetId="1" r:id="rId1"/>
  </sheets>
  <definedNames>
    <definedName name="_xlnm.Print_Area" localSheetId="0">'Prov. JUL-SEP 22 anexo IV'!$A$1:$AE$65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0" i="1" l="1"/>
  <c r="AE42" i="1"/>
  <c r="AE41" i="1"/>
  <c r="AE62" i="1"/>
  <c r="AE39" i="1"/>
  <c r="AE58" i="1"/>
  <c r="AE12" i="1"/>
  <c r="AE54" i="1"/>
  <c r="AE51" i="1"/>
  <c r="AE7" i="1"/>
  <c r="AE63" i="1"/>
  <c r="AE28" i="1"/>
  <c r="Q65" i="1"/>
  <c r="P42" i="1" s="1"/>
  <c r="AE14" i="1"/>
  <c r="AE18" i="1"/>
  <c r="AE32" i="1"/>
  <c r="O65" i="1"/>
  <c r="N59" i="1" s="1"/>
  <c r="AE8" i="1"/>
  <c r="AE20" i="1"/>
  <c r="AE22" i="1"/>
  <c r="M65" i="1"/>
  <c r="L50" i="1" s="1"/>
  <c r="AE6" i="1"/>
  <c r="AE16" i="1"/>
  <c r="U65" i="1"/>
  <c r="T31" i="1" s="1"/>
  <c r="C65" i="1"/>
  <c r="B51" i="1" s="1"/>
  <c r="AE5" i="1"/>
  <c r="AE23" i="1"/>
  <c r="AE31" i="1"/>
  <c r="W65" i="1"/>
  <c r="V18" i="1" s="1"/>
  <c r="E65" i="1"/>
  <c r="D16" i="1" s="1"/>
  <c r="Y65" i="1"/>
  <c r="X5" i="1" s="1"/>
  <c r="AE21" i="1"/>
  <c r="AA65" i="1"/>
  <c r="AE11" i="1"/>
  <c r="AE17" i="1"/>
  <c r="AE19" i="1"/>
  <c r="AE26" i="1"/>
  <c r="D23" i="1"/>
  <c r="AC65" i="1"/>
  <c r="AB19" i="1" s="1"/>
  <c r="AE27" i="1"/>
  <c r="AE36" i="1"/>
  <c r="I65" i="1"/>
  <c r="AE13" i="1"/>
  <c r="K65" i="1"/>
  <c r="AE9" i="1"/>
  <c r="AE25" i="1"/>
  <c r="AE15" i="1"/>
  <c r="AE24" i="1"/>
  <c r="AE37" i="1"/>
  <c r="AE30" i="1"/>
  <c r="AE35" i="1"/>
  <c r="AE45" i="1"/>
  <c r="AE43" i="1"/>
  <c r="N21" i="1"/>
  <c r="D58" i="1"/>
  <c r="Z58" i="1"/>
  <c r="AE44" i="1"/>
  <c r="D27" i="1"/>
  <c r="AE48" i="1"/>
  <c r="AE49" i="1"/>
  <c r="V27" i="1"/>
  <c r="N33" i="1"/>
  <c r="AE47" i="1"/>
  <c r="AE59" i="1"/>
  <c r="L57" i="1"/>
  <c r="G65" i="1"/>
  <c r="J19" i="1" s="1"/>
  <c r="S65" i="1"/>
  <c r="R42" i="1" s="1"/>
  <c r="AE34" i="1"/>
  <c r="AE46" i="1"/>
  <c r="AE33" i="1"/>
  <c r="AE53" i="1"/>
  <c r="AE60" i="1"/>
  <c r="AE64" i="1"/>
  <c r="AE29" i="1"/>
  <c r="D33" i="1"/>
  <c r="AE38" i="1"/>
  <c r="J47" i="1"/>
  <c r="AE50" i="1"/>
  <c r="AE56" i="1"/>
  <c r="J23" i="1"/>
  <c r="AE40" i="1"/>
  <c r="V44" i="1"/>
  <c r="AE61" i="1"/>
  <c r="AE52" i="1"/>
  <c r="AE55" i="1"/>
  <c r="L64" i="1"/>
  <c r="X62" i="1"/>
  <c r="R55" i="1"/>
  <c r="D57" i="1"/>
  <c r="J58" i="1"/>
  <c r="V49" i="1"/>
  <c r="J62" i="1"/>
  <c r="J55" i="1"/>
  <c r="AE57" i="1"/>
  <c r="AB27" i="1" l="1"/>
  <c r="R54" i="1"/>
  <c r="R57" i="1"/>
  <c r="R63" i="1"/>
  <c r="R53" i="1"/>
  <c r="D15" i="1"/>
  <c r="F8" i="1"/>
  <c r="F64" i="1"/>
  <c r="J49" i="1"/>
  <c r="R43" i="1"/>
  <c r="R61" i="1"/>
  <c r="X58" i="1"/>
  <c r="F53" i="1"/>
  <c r="J63" i="1"/>
  <c r="J40" i="1"/>
  <c r="X35" i="1"/>
  <c r="T41" i="1"/>
  <c r="X11" i="1"/>
  <c r="D5" i="1"/>
  <c r="J50" i="1"/>
  <c r="F48" i="1"/>
  <c r="N60" i="1"/>
  <c r="F63" i="1"/>
  <c r="V47" i="1"/>
  <c r="F52" i="1"/>
  <c r="X53" i="1"/>
  <c r="J24" i="1"/>
  <c r="X29" i="1"/>
  <c r="H14" i="1"/>
  <c r="H7" i="1"/>
  <c r="H25" i="1"/>
  <c r="H53" i="1"/>
  <c r="H36" i="1"/>
  <c r="H63" i="1"/>
  <c r="H34" i="1"/>
  <c r="H31" i="1"/>
  <c r="H44" i="1"/>
  <c r="N5" i="1"/>
  <c r="N13" i="1"/>
  <c r="N8" i="1"/>
  <c r="N34" i="1"/>
  <c r="N12" i="1"/>
  <c r="N35" i="1"/>
  <c r="N22" i="1"/>
  <c r="N43" i="1"/>
  <c r="N64" i="1"/>
  <c r="N39" i="1"/>
  <c r="N61" i="1"/>
  <c r="N28" i="1"/>
  <c r="N57" i="1"/>
  <c r="N63" i="1"/>
  <c r="N6" i="1"/>
  <c r="N14" i="1"/>
  <c r="N18" i="1"/>
  <c r="N24" i="1"/>
  <c r="N53" i="1"/>
  <c r="N37" i="1"/>
  <c r="N54" i="1"/>
  <c r="N62" i="1"/>
  <c r="N27" i="1"/>
  <c r="N40" i="1"/>
  <c r="N19" i="1"/>
  <c r="N31" i="1"/>
  <c r="N45" i="1"/>
  <c r="N42" i="1"/>
  <c r="N48" i="1"/>
  <c r="H57" i="1"/>
  <c r="N51" i="1"/>
  <c r="H37" i="1"/>
  <c r="Z27" i="1"/>
  <c r="Z42" i="1"/>
  <c r="Z52" i="1"/>
  <c r="Z62" i="1"/>
  <c r="Z11" i="1"/>
  <c r="Z19" i="1"/>
  <c r="Z57" i="1"/>
  <c r="Z41" i="1"/>
  <c r="Z60" i="1"/>
  <c r="Z53" i="1"/>
  <c r="Z43" i="1"/>
  <c r="H52" i="1"/>
  <c r="Z45" i="1"/>
  <c r="N56" i="1"/>
  <c r="Z15" i="1"/>
  <c r="Z51" i="1"/>
  <c r="P45" i="1"/>
  <c r="Z63" i="1"/>
  <c r="R16" i="1"/>
  <c r="R48" i="1"/>
  <c r="R60" i="1"/>
  <c r="R39" i="1"/>
  <c r="R46" i="1"/>
  <c r="R50" i="1"/>
  <c r="R52" i="1"/>
  <c r="R47" i="1"/>
  <c r="R31" i="1"/>
  <c r="N50" i="1"/>
  <c r="H38" i="1"/>
  <c r="N47" i="1"/>
  <c r="H15" i="1"/>
  <c r="N16" i="1"/>
  <c r="J56" i="1"/>
  <c r="J61" i="1"/>
  <c r="F54" i="1"/>
  <c r="D39" i="1"/>
  <c r="F57" i="1"/>
  <c r="J41" i="1"/>
  <c r="J59" i="1"/>
  <c r="F40" i="1"/>
  <c r="J21" i="1"/>
  <c r="F56" i="1"/>
  <c r="F59" i="1"/>
  <c r="J36" i="1"/>
  <c r="F26" i="1"/>
  <c r="D24" i="1"/>
  <c r="F45" i="1"/>
  <c r="D36" i="1"/>
  <c r="F42" i="1"/>
  <c r="J53" i="1"/>
  <c r="F60" i="1"/>
  <c r="J52" i="1"/>
  <c r="F51" i="1"/>
  <c r="D54" i="1"/>
  <c r="F58" i="1"/>
  <c r="J44" i="1"/>
  <c r="V54" i="1"/>
  <c r="D38" i="1"/>
  <c r="J20" i="1"/>
  <c r="F34" i="1"/>
  <c r="V50" i="1"/>
  <c r="F25" i="1"/>
  <c r="J13" i="1"/>
  <c r="T10" i="1"/>
  <c r="L61" i="1"/>
  <c r="X38" i="1"/>
  <c r="L58" i="1"/>
  <c r="T57" i="1"/>
  <c r="L56" i="1"/>
  <c r="X39" i="1"/>
  <c r="P58" i="1"/>
  <c r="X44" i="1"/>
  <c r="L54" i="1"/>
  <c r="X37" i="1"/>
  <c r="X41" i="1"/>
  <c r="X32" i="1"/>
  <c r="X51" i="1"/>
  <c r="L43" i="1"/>
  <c r="X17" i="1"/>
  <c r="X23" i="1"/>
  <c r="T36" i="1"/>
  <c r="P9" i="1"/>
  <c r="AB56" i="1"/>
  <c r="X50" i="1"/>
  <c r="X61" i="1"/>
  <c r="T52" i="1"/>
  <c r="T61" i="1"/>
  <c r="L44" i="1"/>
  <c r="AB54" i="1"/>
  <c r="T45" i="1"/>
  <c r="X40" i="1"/>
  <c r="L48" i="1"/>
  <c r="R34" i="1"/>
  <c r="T19" i="1"/>
  <c r="AB42" i="1"/>
  <c r="X48" i="1"/>
  <c r="T12" i="1"/>
  <c r="X13" i="1"/>
  <c r="P6" i="1"/>
  <c r="B21" i="1"/>
  <c r="R9" i="1"/>
  <c r="D6" i="1"/>
  <c r="X64" i="1"/>
  <c r="X56" i="1"/>
  <c r="X47" i="1"/>
  <c r="R64" i="1"/>
  <c r="T60" i="1"/>
  <c r="L41" i="1"/>
  <c r="D48" i="1"/>
  <c r="B39" i="1"/>
  <c r="H58" i="1"/>
  <c r="R51" i="1"/>
  <c r="P52" i="1"/>
  <c r="D42" i="1"/>
  <c r="P56" i="1"/>
  <c r="J64" i="1"/>
  <c r="R58" i="1"/>
  <c r="T37" i="1"/>
  <c r="R38" i="1"/>
  <c r="R32" i="1"/>
  <c r="X59" i="1"/>
  <c r="D18" i="1"/>
  <c r="R56" i="1"/>
  <c r="F28" i="1"/>
  <c r="R49" i="1"/>
  <c r="D41" i="1"/>
  <c r="D45" i="1"/>
  <c r="D37" i="1"/>
  <c r="H39" i="1"/>
  <c r="H19" i="1"/>
  <c r="F19" i="1"/>
  <c r="J14" i="1"/>
  <c r="J22" i="1"/>
  <c r="X20" i="1"/>
  <c r="B28" i="1"/>
  <c r="B17" i="1"/>
  <c r="B9" i="1"/>
  <c r="B41" i="1"/>
  <c r="B62" i="1"/>
  <c r="B46" i="1"/>
  <c r="B60" i="1"/>
  <c r="B50" i="1"/>
  <c r="B54" i="1"/>
  <c r="B11" i="1"/>
  <c r="B19" i="1"/>
  <c r="B27" i="1"/>
  <c r="B5" i="1"/>
  <c r="B15" i="1"/>
  <c r="B48" i="1"/>
  <c r="B61" i="1"/>
  <c r="B36" i="1"/>
  <c r="B38" i="1"/>
  <c r="B44" i="1"/>
  <c r="B8" i="1"/>
  <c r="B7" i="1"/>
  <c r="B24" i="1"/>
  <c r="B45" i="1"/>
  <c r="B55" i="1"/>
  <c r="B42" i="1"/>
  <c r="B31" i="1"/>
  <c r="B33" i="1"/>
  <c r="B52" i="1"/>
  <c r="B58" i="1"/>
  <c r="AB38" i="1"/>
  <c r="AB7" i="1"/>
  <c r="AB15" i="1"/>
  <c r="AB37" i="1"/>
  <c r="AB55" i="1"/>
  <c r="AB40" i="1"/>
  <c r="AB51" i="1"/>
  <c r="AB36" i="1"/>
  <c r="AB59" i="1"/>
  <c r="AB14" i="1"/>
  <c r="AB9" i="1"/>
  <c r="AB17" i="1"/>
  <c r="AB18" i="1"/>
  <c r="AB33" i="1"/>
  <c r="AB60" i="1"/>
  <c r="AB39" i="1"/>
  <c r="AB63" i="1"/>
  <c r="AB62" i="1"/>
  <c r="AB45" i="1"/>
  <c r="AB13" i="1"/>
  <c r="AB11" i="1"/>
  <c r="B13" i="1"/>
  <c r="P15" i="1"/>
  <c r="P27" i="1"/>
  <c r="P8" i="1"/>
  <c r="P18" i="1"/>
  <c r="P33" i="1"/>
  <c r="P36" i="1"/>
  <c r="P51" i="1"/>
  <c r="P59" i="1"/>
  <c r="P35" i="1"/>
  <c r="P63" i="1"/>
  <c r="P46" i="1"/>
  <c r="P39" i="1"/>
  <c r="P24" i="1"/>
  <c r="P34" i="1"/>
  <c r="P14" i="1"/>
  <c r="P44" i="1"/>
  <c r="P57" i="1"/>
  <c r="P30" i="1"/>
  <c r="P48" i="1"/>
  <c r="P55" i="1"/>
  <c r="P60" i="1"/>
  <c r="B63" i="1"/>
  <c r="B59" i="1"/>
  <c r="B57" i="1"/>
  <c r="B53" i="1"/>
  <c r="P49" i="1"/>
  <c r="AB49" i="1"/>
  <c r="P61" i="1"/>
  <c r="AB21" i="1"/>
  <c r="P41" i="1"/>
  <c r="B23" i="1"/>
  <c r="P21" i="1"/>
  <c r="P62" i="1"/>
  <c r="AB57" i="1"/>
  <c r="B56" i="1"/>
  <c r="P54" i="1"/>
  <c r="AB48" i="1"/>
  <c r="B64" i="1"/>
  <c r="AB52" i="1"/>
  <c r="B34" i="1"/>
  <c r="AB30" i="1"/>
  <c r="B49" i="1"/>
  <c r="B25" i="1"/>
  <c r="B37" i="1"/>
  <c r="B30" i="1"/>
  <c r="P12" i="1"/>
  <c r="T9" i="1"/>
  <c r="T16" i="1"/>
  <c r="T7" i="1"/>
  <c r="T58" i="1"/>
  <c r="T59" i="1"/>
  <c r="T34" i="1"/>
  <c r="T46" i="1"/>
  <c r="T49" i="1"/>
  <c r="T55" i="1"/>
  <c r="T43" i="1"/>
  <c r="T63" i="1"/>
  <c r="T18" i="1"/>
  <c r="T28" i="1"/>
  <c r="T22" i="1"/>
  <c r="T64" i="1"/>
  <c r="T21" i="1"/>
  <c r="T13" i="1"/>
  <c r="L39" i="1"/>
  <c r="L5" i="1"/>
  <c r="L14" i="1"/>
  <c r="L38" i="1"/>
  <c r="L29" i="1"/>
  <c r="L17" i="1"/>
  <c r="L23" i="1"/>
  <c r="L34" i="1"/>
  <c r="L60" i="1"/>
  <c r="L59" i="1"/>
  <c r="L35" i="1"/>
  <c r="L16" i="1"/>
  <c r="L20" i="1"/>
  <c r="L13" i="1"/>
  <c r="L24" i="1"/>
  <c r="L8" i="1"/>
  <c r="L18" i="1"/>
  <c r="L51" i="1"/>
  <c r="L62" i="1"/>
  <c r="L26" i="1"/>
  <c r="L47" i="1"/>
  <c r="L53" i="1"/>
  <c r="L32" i="1"/>
  <c r="B18" i="1"/>
  <c r="H22" i="1"/>
  <c r="H60" i="1"/>
  <c r="Z54" i="1"/>
  <c r="Z56" i="1"/>
  <c r="Z50" i="1"/>
  <c r="H61" i="1"/>
  <c r="H43" i="1"/>
  <c r="D51" i="1"/>
  <c r="D62" i="1"/>
  <c r="Z39" i="1"/>
  <c r="H64" i="1"/>
  <c r="Z22" i="1"/>
  <c r="Z18" i="1"/>
  <c r="F46" i="1"/>
  <c r="Z25" i="1"/>
  <c r="Z49" i="1"/>
  <c r="D43" i="1"/>
  <c r="Z36" i="1"/>
  <c r="F35" i="1"/>
  <c r="J29" i="1"/>
  <c r="F62" i="1"/>
  <c r="R40" i="1"/>
  <c r="R26" i="1"/>
  <c r="R41" i="1"/>
  <c r="D30" i="1"/>
  <c r="Z17" i="1"/>
  <c r="F15" i="1"/>
  <c r="Z33" i="1"/>
  <c r="F21" i="1"/>
  <c r="F9" i="1"/>
  <c r="F12" i="1"/>
  <c r="N15" i="1"/>
  <c r="N25" i="1"/>
  <c r="H11" i="1"/>
  <c r="H16" i="1"/>
  <c r="H35" i="1"/>
  <c r="D59" i="1"/>
  <c r="D60" i="1"/>
  <c r="H55" i="1"/>
  <c r="H49" i="1"/>
  <c r="Z59" i="1"/>
  <c r="D63" i="1"/>
  <c r="H56" i="1"/>
  <c r="H46" i="1"/>
  <c r="Z24" i="1"/>
  <c r="Z21" i="1"/>
  <c r="D64" i="1"/>
  <c r="H59" i="1"/>
  <c r="H40" i="1"/>
  <c r="Z35" i="1"/>
  <c r="Z47" i="1"/>
  <c r="Z28" i="1"/>
  <c r="Z55" i="1"/>
  <c r="Z30" i="1"/>
  <c r="D21" i="1"/>
  <c r="Z31" i="1"/>
  <c r="R25" i="1"/>
  <c r="Z48" i="1"/>
  <c r="H42" i="1"/>
  <c r="H50" i="1"/>
  <c r="H9" i="1"/>
  <c r="D17" i="1"/>
  <c r="D8" i="1"/>
  <c r="V52" i="1"/>
  <c r="V57" i="1"/>
  <c r="V40" i="1"/>
  <c r="F29" i="1"/>
  <c r="F50" i="1"/>
  <c r="R20" i="1"/>
  <c r="J7" i="1"/>
  <c r="AB23" i="1"/>
  <c r="AB5" i="1"/>
  <c r="Z64" i="1"/>
  <c r="Z44" i="1"/>
  <c r="Z46" i="1"/>
  <c r="Z34" i="1"/>
  <c r="Z40" i="1"/>
  <c r="Z29" i="1"/>
  <c r="Z61" i="1"/>
  <c r="Z37" i="1"/>
  <c r="Z26" i="1"/>
  <c r="Z38" i="1"/>
  <c r="Z32" i="1"/>
  <c r="J12" i="1"/>
  <c r="T25" i="1"/>
  <c r="H10" i="1"/>
  <c r="Z16" i="1"/>
  <c r="J6" i="1"/>
  <c r="J17" i="1"/>
  <c r="F32" i="1"/>
  <c r="B14" i="1"/>
  <c r="P64" i="1"/>
  <c r="P53" i="1"/>
  <c r="P50" i="1"/>
  <c r="P47" i="1"/>
  <c r="P29" i="1"/>
  <c r="P28" i="1"/>
  <c r="P37" i="1"/>
  <c r="P38" i="1"/>
  <c r="P43" i="1"/>
  <c r="P40" i="1"/>
  <c r="P26" i="1"/>
  <c r="P25" i="1"/>
  <c r="P20" i="1"/>
  <c r="P16" i="1"/>
  <c r="P22" i="1"/>
  <c r="P32" i="1"/>
  <c r="P17" i="1"/>
  <c r="P13" i="1"/>
  <c r="P23" i="1"/>
  <c r="P19" i="1"/>
  <c r="P31" i="1"/>
  <c r="V8" i="1"/>
  <c r="V48" i="1"/>
  <c r="V33" i="1"/>
  <c r="J18" i="1"/>
  <c r="R18" i="1"/>
  <c r="V6" i="1"/>
  <c r="R22" i="1"/>
  <c r="F11" i="1"/>
  <c r="AB53" i="1"/>
  <c r="AB50" i="1"/>
  <c r="AB61" i="1"/>
  <c r="AB58" i="1"/>
  <c r="AB64" i="1"/>
  <c r="AB26" i="1"/>
  <c r="AB25" i="1"/>
  <c r="AB35" i="1"/>
  <c r="AB44" i="1"/>
  <c r="AB47" i="1"/>
  <c r="AB46" i="1"/>
  <c r="AB29" i="1"/>
  <c r="AB31" i="1"/>
  <c r="AB28" i="1"/>
  <c r="AB10" i="1"/>
  <c r="AB32" i="1"/>
  <c r="AB41" i="1"/>
  <c r="V13" i="1"/>
  <c r="F5" i="1"/>
  <c r="X60" i="1"/>
  <c r="X57" i="1"/>
  <c r="X46" i="1"/>
  <c r="X63" i="1"/>
  <c r="X43" i="1"/>
  <c r="X34" i="1"/>
  <c r="X27" i="1"/>
  <c r="X52" i="1"/>
  <c r="X49" i="1"/>
  <c r="X36" i="1"/>
  <c r="X55" i="1"/>
  <c r="X30" i="1"/>
  <c r="X31" i="1"/>
  <c r="X45" i="1"/>
  <c r="X42" i="1"/>
  <c r="X24" i="1"/>
  <c r="X6" i="1"/>
  <c r="X21" i="1"/>
  <c r="X9" i="1"/>
  <c r="X19" i="1"/>
  <c r="X15" i="1"/>
  <c r="X33" i="1"/>
  <c r="X25" i="1"/>
  <c r="X28" i="1"/>
  <c r="X18" i="1"/>
  <c r="X22" i="1"/>
  <c r="J10" i="1"/>
  <c r="R23" i="1"/>
  <c r="H13" i="1"/>
  <c r="Z8" i="1"/>
  <c r="V10" i="1"/>
  <c r="J27" i="1"/>
  <c r="N7" i="1"/>
  <c r="X12" i="1"/>
  <c r="V26" i="1"/>
  <c r="V35" i="1"/>
  <c r="J5" i="1"/>
  <c r="R28" i="1"/>
  <c r="V7" i="1"/>
  <c r="F23" i="1"/>
  <c r="V11" i="1"/>
  <c r="V23" i="1"/>
  <c r="D61" i="1"/>
  <c r="D55" i="1"/>
  <c r="D52" i="1"/>
  <c r="D49" i="1"/>
  <c r="D56" i="1"/>
  <c r="D53" i="1"/>
  <c r="D50" i="1"/>
  <c r="D46" i="1"/>
  <c r="D32" i="1"/>
  <c r="D31" i="1"/>
  <c r="D40" i="1"/>
  <c r="D44" i="1"/>
  <c r="D29" i="1"/>
  <c r="D28" i="1"/>
  <c r="D47" i="1"/>
  <c r="D25" i="1"/>
  <c r="D7" i="1"/>
  <c r="D35" i="1"/>
  <c r="D26" i="1"/>
  <c r="D34" i="1"/>
  <c r="F31" i="1"/>
  <c r="T56" i="1"/>
  <c r="T53" i="1"/>
  <c r="T50" i="1"/>
  <c r="T47" i="1"/>
  <c r="T54" i="1"/>
  <c r="T51" i="1"/>
  <c r="T62" i="1"/>
  <c r="T38" i="1"/>
  <c r="T32" i="1"/>
  <c r="T48" i="1"/>
  <c r="T33" i="1"/>
  <c r="T39" i="1"/>
  <c r="T24" i="1"/>
  <c r="T35" i="1"/>
  <c r="T27" i="1"/>
  <c r="T29" i="1"/>
  <c r="T30" i="1"/>
  <c r="T11" i="1"/>
  <c r="T5" i="1"/>
  <c r="T14" i="1"/>
  <c r="T26" i="1"/>
  <c r="Z14" i="1"/>
  <c r="F20" i="1"/>
  <c r="AB6" i="1"/>
  <c r="F24" i="1"/>
  <c r="B12" i="1"/>
  <c r="V58" i="1"/>
  <c r="V41" i="1"/>
  <c r="R8" i="1"/>
  <c r="T15" i="1"/>
  <c r="V25" i="1"/>
  <c r="AE65" i="1"/>
  <c r="AD5" i="1" s="1"/>
  <c r="AB20" i="1"/>
  <c r="H41" i="1"/>
  <c r="F14" i="1"/>
  <c r="L55" i="1"/>
  <c r="L52" i="1"/>
  <c r="L45" i="1"/>
  <c r="L63" i="1"/>
  <c r="L40" i="1"/>
  <c r="L25" i="1"/>
  <c r="L49" i="1"/>
  <c r="L27" i="1"/>
  <c r="L36" i="1"/>
  <c r="L30" i="1"/>
  <c r="L37" i="1"/>
  <c r="L33" i="1"/>
  <c r="L46" i="1"/>
  <c r="L9" i="1"/>
  <c r="L42" i="1"/>
  <c r="L31" i="1"/>
  <c r="L12" i="1"/>
  <c r="L28" i="1"/>
  <c r="L15" i="1"/>
  <c r="X16" i="1"/>
  <c r="H6" i="1"/>
  <c r="D22" i="1"/>
  <c r="L11" i="1"/>
  <c r="L21" i="1"/>
  <c r="V62" i="1"/>
  <c r="V53" i="1"/>
  <c r="V56" i="1"/>
  <c r="V34" i="1"/>
  <c r="R14" i="1"/>
  <c r="V9" i="1"/>
  <c r="B47" i="1"/>
  <c r="B43" i="1"/>
  <c r="B40" i="1"/>
  <c r="B29" i="1"/>
  <c r="B32" i="1"/>
  <c r="B35" i="1"/>
  <c r="B26" i="1"/>
  <c r="R19" i="1"/>
  <c r="R29" i="1"/>
  <c r="Z12" i="1"/>
  <c r="J48" i="1"/>
  <c r="R5" i="1"/>
  <c r="N52" i="1"/>
  <c r="N44" i="1"/>
  <c r="N55" i="1"/>
  <c r="N36" i="1"/>
  <c r="N58" i="1"/>
  <c r="N41" i="1"/>
  <c r="N38" i="1"/>
  <c r="N32" i="1"/>
  <c r="N46" i="1"/>
  <c r="N49" i="1"/>
  <c r="N26" i="1"/>
  <c r="N20" i="1"/>
  <c r="N17" i="1"/>
  <c r="N23" i="1"/>
  <c r="N29" i="1"/>
  <c r="V20" i="1"/>
  <c r="X10" i="1"/>
  <c r="T20" i="1"/>
  <c r="T8" i="1"/>
  <c r="F43" i="1"/>
  <c r="R62" i="1"/>
  <c r="R37" i="1"/>
  <c r="R30" i="1"/>
  <c r="R45" i="1"/>
  <c r="R59" i="1"/>
  <c r="R44" i="1"/>
  <c r="R35" i="1"/>
  <c r="R27" i="1"/>
  <c r="R36" i="1"/>
  <c r="R33" i="1"/>
  <c r="F61" i="1"/>
  <c r="J39" i="1"/>
  <c r="AB43" i="1"/>
  <c r="AB24" i="1"/>
  <c r="J33" i="1"/>
  <c r="F13" i="1"/>
  <c r="F17" i="1"/>
  <c r="T6" i="1"/>
  <c r="R24" i="1"/>
  <c r="D11" i="1"/>
  <c r="V19" i="1"/>
  <c r="N10" i="1"/>
  <c r="R17" i="1"/>
  <c r="J8" i="1"/>
  <c r="T23" i="1"/>
  <c r="F38" i="1"/>
  <c r="F16" i="1"/>
  <c r="X26" i="1"/>
  <c r="P11" i="1"/>
  <c r="T42" i="1"/>
  <c r="X14" i="1"/>
  <c r="D20" i="1"/>
  <c r="N9" i="1"/>
  <c r="L19" i="1"/>
  <c r="B6" i="1"/>
  <c r="V64" i="1"/>
  <c r="F47" i="1"/>
  <c r="J46" i="1"/>
  <c r="J43" i="1"/>
  <c r="F33" i="1"/>
  <c r="F39" i="1"/>
  <c r="J35" i="1"/>
  <c r="F44" i="1"/>
  <c r="J28" i="1"/>
  <c r="F36" i="1"/>
  <c r="J42" i="1"/>
  <c r="J57" i="1"/>
  <c r="F37" i="1"/>
  <c r="F30" i="1"/>
  <c r="F27" i="1"/>
  <c r="J25" i="1"/>
  <c r="J38" i="1"/>
  <c r="J31" i="1"/>
  <c r="F55" i="1"/>
  <c r="J30" i="1"/>
  <c r="F41" i="1"/>
  <c r="V38" i="1"/>
  <c r="V42" i="1"/>
  <c r="V32" i="1"/>
  <c r="R12" i="1"/>
  <c r="H62" i="1"/>
  <c r="H45" i="1"/>
  <c r="H47" i="1"/>
  <c r="H27" i="1"/>
  <c r="H51" i="1"/>
  <c r="H30" i="1"/>
  <c r="H54" i="1"/>
  <c r="H48" i="1"/>
  <c r="H32" i="1"/>
  <c r="H21" i="1"/>
  <c r="H33" i="1"/>
  <c r="H29" i="1"/>
  <c r="H23" i="1"/>
  <c r="H26" i="1"/>
  <c r="H18" i="1"/>
  <c r="H20" i="1"/>
  <c r="H8" i="1"/>
  <c r="H24" i="1"/>
  <c r="Z23" i="1"/>
  <c r="Z9" i="1"/>
  <c r="J16" i="1"/>
  <c r="T40" i="1"/>
  <c r="T17" i="1"/>
  <c r="D9" i="1"/>
  <c r="V15" i="1"/>
  <c r="V5" i="1"/>
  <c r="J34" i="1"/>
  <c r="R15" i="1"/>
  <c r="AB22" i="1"/>
  <c r="F10" i="1"/>
  <c r="D14" i="1"/>
  <c r="J15" i="1"/>
  <c r="X8" i="1"/>
  <c r="P10" i="1"/>
  <c r="D10" i="1"/>
  <c r="V63" i="1"/>
  <c r="V45" i="1"/>
  <c r="V39" i="1"/>
  <c r="V46" i="1"/>
  <c r="V60" i="1"/>
  <c r="V43" i="1"/>
  <c r="V36" i="1"/>
  <c r="V37" i="1"/>
  <c r="V31" i="1"/>
  <c r="V28" i="1"/>
  <c r="V61" i="1"/>
  <c r="J26" i="1"/>
  <c r="F49" i="1"/>
  <c r="J54" i="1"/>
  <c r="J51" i="1"/>
  <c r="J32" i="1"/>
  <c r="J60" i="1"/>
  <c r="X54" i="1"/>
  <c r="V24" i="1"/>
  <c r="R10" i="1"/>
  <c r="V30" i="1"/>
  <c r="Z13" i="1"/>
  <c r="T44" i="1"/>
  <c r="D19" i="1"/>
  <c r="Z7" i="1"/>
  <c r="L10" i="1"/>
  <c r="L22" i="1"/>
  <c r="N30" i="1"/>
  <c r="AB12" i="1"/>
  <c r="R21" i="1"/>
  <c r="AB8" i="1"/>
  <c r="J37" i="1"/>
  <c r="D12" i="1"/>
  <c r="B22" i="1"/>
  <c r="L7" i="1"/>
  <c r="V16" i="1"/>
  <c r="Z6" i="1"/>
  <c r="V12" i="1"/>
  <c r="L6" i="1"/>
  <c r="H17" i="1"/>
  <c r="V55" i="1"/>
  <c r="V17" i="1"/>
  <c r="F7" i="1"/>
  <c r="V21" i="1"/>
  <c r="H12" i="1"/>
  <c r="Z20" i="1"/>
  <c r="R7" i="1"/>
  <c r="H28" i="1"/>
  <c r="N11" i="1"/>
  <c r="AB34" i="1"/>
  <c r="B16" i="1"/>
  <c r="F6" i="1"/>
  <c r="J11" i="1"/>
  <c r="H5" i="1"/>
  <c r="P7" i="1"/>
  <c r="V59" i="1"/>
  <c r="V29" i="1"/>
  <c r="V51" i="1"/>
  <c r="V22" i="1"/>
  <c r="J9" i="1"/>
  <c r="R6" i="1"/>
  <c r="Z5" i="1"/>
  <c r="X7" i="1"/>
  <c r="J45" i="1"/>
  <c r="R13" i="1"/>
  <c r="R11" i="1"/>
  <c r="F18" i="1"/>
  <c r="F22" i="1"/>
  <c r="Z10" i="1"/>
  <c r="B20" i="1"/>
  <c r="V14" i="1"/>
  <c r="P5" i="1"/>
  <c r="B10" i="1"/>
  <c r="AB16" i="1"/>
  <c r="D13" i="1"/>
  <c r="AD35" i="1" l="1"/>
  <c r="AD17" i="1"/>
  <c r="AD13" i="1"/>
  <c r="AD40" i="1"/>
  <c r="AD32" i="1"/>
  <c r="AD6" i="1"/>
  <c r="AD61" i="1"/>
  <c r="AD18" i="1"/>
  <c r="AD36" i="1"/>
  <c r="AD52" i="1"/>
  <c r="AD44" i="1"/>
  <c r="AD38" i="1"/>
  <c r="AD33" i="1"/>
  <c r="AD25" i="1"/>
  <c r="AD55" i="1"/>
  <c r="AD11" i="1"/>
  <c r="AD53" i="1"/>
  <c r="AD8" i="1"/>
  <c r="AD9" i="1"/>
  <c r="AD29" i="1"/>
  <c r="AD49" i="1"/>
  <c r="AD26" i="1"/>
  <c r="AD47" i="1"/>
  <c r="AD20" i="1"/>
  <c r="AD24" i="1"/>
  <c r="AD22" i="1"/>
  <c r="AD34" i="1"/>
  <c r="AD23" i="1"/>
  <c r="AD46" i="1"/>
  <c r="AD28" i="1"/>
  <c r="X65" i="1"/>
  <c r="B65" i="1"/>
  <c r="L65" i="1"/>
  <c r="AD21" i="1"/>
  <c r="AD37" i="1"/>
  <c r="D65" i="1"/>
  <c r="N65" i="1"/>
  <c r="Z65" i="1"/>
  <c r="V65" i="1"/>
  <c r="AD19" i="1"/>
  <c r="AD59" i="1"/>
  <c r="AD48" i="1"/>
  <c r="AD15" i="1"/>
  <c r="AD56" i="1"/>
  <c r="H65" i="1"/>
  <c r="AD27" i="1"/>
  <c r="J65" i="1"/>
  <c r="AD30" i="1"/>
  <c r="R65" i="1"/>
  <c r="AD16" i="1"/>
  <c r="T65" i="1"/>
  <c r="AD43" i="1"/>
  <c r="AD60" i="1"/>
  <c r="AD64" i="1"/>
  <c r="AD10" i="1"/>
  <c r="AD39" i="1"/>
  <c r="AD41" i="1"/>
  <c r="AD51" i="1"/>
  <c r="AD62" i="1"/>
  <c r="AD7" i="1"/>
  <c r="AD42" i="1"/>
  <c r="AD58" i="1"/>
  <c r="AD12" i="1"/>
  <c r="AD54" i="1"/>
  <c r="AD63" i="1"/>
  <c r="AD45" i="1"/>
  <c r="AD50" i="1"/>
  <c r="AD57" i="1"/>
  <c r="P65" i="1"/>
  <c r="F65" i="1"/>
  <c r="AB65" i="1"/>
  <c r="AD31" i="1"/>
  <c r="AD14" i="1"/>
  <c r="AD65" i="1" l="1"/>
</calcChain>
</file>

<file path=xl/sharedStrings.xml><?xml version="1.0" encoding="utf-8"?>
<sst xmlns="http://schemas.openxmlformats.org/spreadsheetml/2006/main" count="114" uniqueCount="84">
  <si>
    <t xml:space="preserve"> </t>
  </si>
  <si>
    <t>ANEXO IV</t>
  </si>
  <si>
    <t>PORCENTAJES Y MONTOS DE PARTICIPACIONES FEDERALES PROVISIONALES MINISTRADAS A LOS MUNICIPIOS PARA EL PERIODO JULIO - SEP 2022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</si>
  <si>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</si>
  <si>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</si>
  <si>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</si>
  <si>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</si>
  <si>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</si>
  <si>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</si>
  <si>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</si>
  <si>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</si>
  <si>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Fracción II de la Ley de Coordinación Fiscal (FOCO)</t>
  </si>
  <si>
    <t>Fracción I de la Ley de Coordinación Fiscal (Gasolinas)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</si>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</sst>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2" borderId="10" xfId="0" applyFont="1" applyFill="1" applyBorder="1" applyAlignment="1">
      <alignment horizontal="justify" vertical="center" wrapText="1"/>
    </xf>
    <xf numFmtId="164" fontId="5" fillId="2" borderId="10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5" fillId="2" borderId="9" xfId="0" applyFont="1" applyFill="1" applyBorder="1" applyAlignment="1">
      <alignment horizontal="justify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justify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/>
    <xf numFmtId="164" fontId="4" fillId="3" borderId="12" xfId="0" applyNumberFormat="1" applyFont="1" applyFill="1" applyBorder="1"/>
    <xf numFmtId="3" fontId="4" fillId="3" borderId="12" xfId="1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4D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tabSelected="1" topLeftCell="R42" workbookViewId="0">
      <selection activeCell="AE65" sqref="A1:AE65"/>
    </sheetView>
  </sheetViews>
  <sheetFormatPr baseColWidth="10" defaultRowHeight="12" x14ac:dyDescent="0.2"/>
  <cols>
    <col min="1" max="1" width="26.85546875" style="1" bestFit="1" customWidth="1"/>
    <col min="2" max="2" width="9.85546875" style="1" customWidth="1"/>
    <col min="3" max="3" width="13.28515625" style="1" customWidth="1"/>
    <col min="4" max="4" width="9.85546875" style="1" customWidth="1"/>
    <col min="5" max="5" width="12.5703125" style="1" customWidth="1"/>
    <col min="6" max="6" width="9.85546875" style="1" customWidth="1"/>
    <col min="7" max="7" width="12.85546875" style="1" customWidth="1"/>
    <col min="8" max="8" width="9.85546875" style="1" customWidth="1"/>
    <col min="9" max="9" width="11.7109375" style="1" customWidth="1"/>
    <col min="10" max="10" width="9.85546875" style="1" customWidth="1"/>
    <col min="11" max="11" width="10" style="1" customWidth="1"/>
    <col min="12" max="12" width="9.85546875" style="1" customWidth="1"/>
    <col min="13" max="13" width="11.42578125" style="1" customWidth="1"/>
    <col min="14" max="14" width="12.7109375" style="1" customWidth="1"/>
    <col min="15" max="15" width="11.42578125" style="1" customWidth="1"/>
    <col min="16" max="16" width="10" style="1" customWidth="1"/>
    <col min="17" max="17" width="12.28515625" style="1" customWidth="1"/>
    <col min="18" max="18" width="10" style="1" customWidth="1"/>
    <col min="19" max="19" width="12" style="1" customWidth="1"/>
    <col min="20" max="20" width="9.85546875" style="1" bestFit="1" customWidth="1"/>
    <col min="21" max="21" width="10.28515625" style="1" customWidth="1"/>
    <col min="22" max="24" width="9.85546875" style="1" bestFit="1" customWidth="1"/>
    <col min="25" max="25" width="9.7109375" style="1" customWidth="1"/>
    <col min="26" max="26" width="9.85546875" style="1" bestFit="1" customWidth="1"/>
    <col min="27" max="27" width="12" style="1" customWidth="1"/>
    <col min="28" max="28" width="9.85546875" style="1" bestFit="1" customWidth="1"/>
    <col min="29" max="29" width="9.85546875" style="1" customWidth="1"/>
    <col min="30" max="30" width="9.85546875" style="1" bestFit="1" customWidth="1"/>
    <col min="31" max="31" width="13.28515625" style="1" bestFit="1" customWidth="1"/>
    <col min="32" max="16384" width="11.42578125" style="1"/>
  </cols>
  <sheetData>
    <row r="1" spans="1:31" x14ac:dyDescent="0.2">
      <c r="A1" s="2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4"/>
    </row>
    <row r="2" spans="1:31" ht="12.75" thickBot="1" x14ac:dyDescent="0.25">
      <c r="A2" s="35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7"/>
    </row>
    <row r="3" spans="1:31" ht="44.25" customHeight="1" thickBot="1" x14ac:dyDescent="0.25">
      <c r="A3" s="25" t="s">
        <v>3</v>
      </c>
      <c r="B3" s="26" t="s">
        <v>4</v>
      </c>
      <c r="C3" s="27"/>
      <c r="D3" s="26" t="s">
        <v>5</v>
      </c>
      <c r="E3" s="27"/>
      <c r="F3" s="26" t="s">
        <v>6</v>
      </c>
      <c r="G3" s="27"/>
      <c r="H3" s="26" t="s">
        <v>7</v>
      </c>
      <c r="I3" s="27"/>
      <c r="J3" s="26" t="s">
        <v>8</v>
      </c>
      <c r="K3" s="27"/>
      <c r="L3" s="26" t="s">
        <v>9</v>
      </c>
      <c r="M3" s="27"/>
      <c r="N3" s="26" t="s">
        <v>10</v>
      </c>
      <c r="O3" s="27"/>
      <c r="P3" s="26" t="s">
        <v>11</v>
      </c>
      <c r="Q3" s="27"/>
      <c r="R3" s="26" t="s">
        <v>12</v>
      </c>
      <c r="S3" s="27"/>
      <c r="T3" s="26" t="s">
        <v>13</v>
      </c>
      <c r="U3" s="27"/>
      <c r="V3" s="26" t="s">
        <v>14</v>
      </c>
      <c r="W3" s="27"/>
      <c r="X3" s="26" t="s">
        <v>15</v>
      </c>
      <c r="Y3" s="27"/>
      <c r="Z3" s="26" t="s">
        <v>16</v>
      </c>
      <c r="AA3" s="27"/>
      <c r="AB3" s="26" t="s">
        <v>17</v>
      </c>
      <c r="AC3" s="27"/>
      <c r="AD3" s="26" t="s">
        <v>18</v>
      </c>
      <c r="AE3" s="27"/>
    </row>
    <row r="4" spans="1:31" ht="25.5" customHeight="1" thickBot="1" x14ac:dyDescent="0.25">
      <c r="A4" s="25"/>
      <c r="B4" s="28" t="s">
        <v>19</v>
      </c>
      <c r="C4" s="29" t="s">
        <v>20</v>
      </c>
      <c r="D4" s="28" t="s">
        <v>19</v>
      </c>
      <c r="E4" s="30" t="s">
        <v>21</v>
      </c>
      <c r="F4" s="28" t="s">
        <v>19</v>
      </c>
      <c r="G4" s="28" t="s">
        <v>22</v>
      </c>
      <c r="H4" s="31" t="s">
        <v>19</v>
      </c>
      <c r="I4" s="28" t="s">
        <v>22</v>
      </c>
      <c r="J4" s="28" t="s">
        <v>19</v>
      </c>
      <c r="K4" s="28" t="s">
        <v>22</v>
      </c>
      <c r="L4" s="28" t="s">
        <v>19</v>
      </c>
      <c r="M4" s="28" t="s">
        <v>22</v>
      </c>
      <c r="N4" s="28" t="s">
        <v>19</v>
      </c>
      <c r="O4" s="28" t="s">
        <v>22</v>
      </c>
      <c r="P4" s="28" t="s">
        <v>19</v>
      </c>
      <c r="Q4" s="28" t="s">
        <v>22</v>
      </c>
      <c r="R4" s="28" t="s">
        <v>19</v>
      </c>
      <c r="S4" s="28" t="s">
        <v>22</v>
      </c>
      <c r="T4" s="28" t="s">
        <v>19</v>
      </c>
      <c r="U4" s="28" t="s">
        <v>22</v>
      </c>
      <c r="V4" s="28" t="s">
        <v>19</v>
      </c>
      <c r="W4" s="28" t="s">
        <v>22</v>
      </c>
      <c r="X4" s="28" t="s">
        <v>19</v>
      </c>
      <c r="Y4" s="28" t="s">
        <v>22</v>
      </c>
      <c r="Z4" s="28" t="s">
        <v>19</v>
      </c>
      <c r="AA4" s="28" t="s">
        <v>22</v>
      </c>
      <c r="AB4" s="28" t="s">
        <v>19</v>
      </c>
      <c r="AC4" s="28" t="s">
        <v>22</v>
      </c>
      <c r="AD4" s="28" t="s">
        <v>19</v>
      </c>
      <c r="AE4" s="28" t="s">
        <v>22</v>
      </c>
    </row>
    <row r="5" spans="1:31" x14ac:dyDescent="0.2">
      <c r="A5" s="3" t="s">
        <v>23</v>
      </c>
      <c r="B5" s="4">
        <f>C5/$C$65</f>
        <v>9.6554343040680946E-3</v>
      </c>
      <c r="C5" s="5">
        <v>3223016.7200000007</v>
      </c>
      <c r="D5" s="4">
        <f>E5/$E$65</f>
        <v>9.6717484834556878E-3</v>
      </c>
      <c r="E5" s="5">
        <v>1151800.48</v>
      </c>
      <c r="F5" s="6">
        <f>G5/$G$65</f>
        <v>9.7243667444976232E-3</v>
      </c>
      <c r="G5" s="5">
        <v>171579.72</v>
      </c>
      <c r="H5" s="7">
        <f>I5/$I$65</f>
        <v>9.6708386297598599E-3</v>
      </c>
      <c r="I5" s="5">
        <v>34363.770000000004</v>
      </c>
      <c r="J5" s="8">
        <f>K5/$G$65</f>
        <v>0</v>
      </c>
      <c r="K5" s="5">
        <v>0</v>
      </c>
      <c r="L5" s="6">
        <f>M5/$M$65</f>
        <v>9.6721297547132882E-3</v>
      </c>
      <c r="M5" s="5">
        <v>5236.6399999999994</v>
      </c>
      <c r="N5" s="7">
        <f t="shared" ref="N5:N64" si="0">O5/$O$65</f>
        <v>1.0196364222199713E-2</v>
      </c>
      <c r="O5" s="5">
        <v>22303.47</v>
      </c>
      <c r="P5" s="8">
        <f>Q5/$Q$65</f>
        <v>7.3286800897656009E-3</v>
      </c>
      <c r="Q5" s="5">
        <v>203198.82</v>
      </c>
      <c r="R5" s="4">
        <f>S5/$S$65</f>
        <v>7.3286815913110662E-3</v>
      </c>
      <c r="S5" s="5">
        <v>79453.279999999999</v>
      </c>
      <c r="T5" s="6">
        <f>U5/$U$65</f>
        <v>9.6683901141630234E-3</v>
      </c>
      <c r="U5" s="5">
        <v>1414.8200000000002</v>
      </c>
      <c r="V5" s="7">
        <f>W5/$W$65</f>
        <v>9.6722699858847686E-3</v>
      </c>
      <c r="W5" s="5">
        <v>753.76</v>
      </c>
      <c r="X5" s="7">
        <f>Y5/$Y$65</f>
        <v>9.6709717810188525E-3</v>
      </c>
      <c r="Y5" s="5">
        <v>834.16000000000008</v>
      </c>
      <c r="Z5" s="7">
        <f>AA5/$AA$65</f>
        <v>9.6721355766733984E-3</v>
      </c>
      <c r="AA5" s="5">
        <v>143805.57</v>
      </c>
      <c r="AB5" s="7">
        <f>AC5/$AC$65</f>
        <v>9.6712204718676E-3</v>
      </c>
      <c r="AC5" s="5">
        <v>1461.01</v>
      </c>
      <c r="AD5" s="8">
        <f>AE5/$AE$65</f>
        <v>9.4951288898737808E-3</v>
      </c>
      <c r="AE5" s="5">
        <f>SUM(C5+E5+G5+I5+K5+M5+U5+W5+Y5+AA5+AC5)+O5+Q5+S5</f>
        <v>5039222.2200000007</v>
      </c>
    </row>
    <row r="6" spans="1:31" x14ac:dyDescent="0.2">
      <c r="A6" s="10" t="s">
        <v>24</v>
      </c>
      <c r="B6" s="11">
        <f t="shared" ref="B6:B64" si="1">C6/$C$65</f>
        <v>1.5838147753656238E-2</v>
      </c>
      <c r="C6" s="12">
        <v>5286827.4400000004</v>
      </c>
      <c r="D6" s="11">
        <f t="shared" ref="D6:D64" si="2">E6/$E$65</f>
        <v>1.5810439367583785E-2</v>
      </c>
      <c r="E6" s="12">
        <v>1882852.0699999998</v>
      </c>
      <c r="F6" s="13">
        <f>G6/$G$65</f>
        <v>1.5718045907133858E-2</v>
      </c>
      <c r="G6" s="12">
        <v>277334.03999999998</v>
      </c>
      <c r="H6" s="14">
        <f>I6/$I$65</f>
        <v>1.5812036745605371E-2</v>
      </c>
      <c r="I6" s="12">
        <v>56185.53</v>
      </c>
      <c r="J6" s="15">
        <f t="shared" ref="J6:J63" si="3">K6/$G$65</f>
        <v>0</v>
      </c>
      <c r="K6" s="12">
        <v>0</v>
      </c>
      <c r="L6" s="13">
        <f t="shared" ref="L6:L64" si="4">M6/$M$65</f>
        <v>1.580976455416672E-2</v>
      </c>
      <c r="M6" s="12">
        <v>8559.65</v>
      </c>
      <c r="N6" s="14">
        <f t="shared" si="0"/>
        <v>1.4891790890568253E-2</v>
      </c>
      <c r="O6" s="12">
        <v>32574.22</v>
      </c>
      <c r="P6" s="15">
        <f t="shared" ref="P6:P64" si="5">Q6/$Q$65</f>
        <v>1.2637122763108485E-2</v>
      </c>
      <c r="Q6" s="12">
        <v>350383.48</v>
      </c>
      <c r="R6" s="11">
        <f t="shared" ref="R6:R64" si="6">S6/$S$65</f>
        <v>1.2637123241991502E-2</v>
      </c>
      <c r="S6" s="12">
        <v>137004.29999999999</v>
      </c>
      <c r="T6" s="13">
        <f t="shared" ref="T6:T64" si="7">U6/$U$65</f>
        <v>1.5816218447311847E-2</v>
      </c>
      <c r="U6" s="12">
        <v>2314.46</v>
      </c>
      <c r="V6" s="14">
        <f t="shared" ref="V6:V64" si="8">W6/$W$65</f>
        <v>1.5809572693442832E-2</v>
      </c>
      <c r="W6" s="12">
        <v>1232.04</v>
      </c>
      <c r="X6" s="14">
        <f t="shared" ref="X6:X64" si="9">Y6/$Y$65</f>
        <v>1.5811788438797041E-2</v>
      </c>
      <c r="Y6" s="12">
        <v>1363.83</v>
      </c>
      <c r="Z6" s="14">
        <f t="shared" ref="Z6:Z64" si="10">AA6/$AA$65</f>
        <v>1.5809760416962391E-2</v>
      </c>
      <c r="AA6" s="12">
        <v>235059.94</v>
      </c>
      <c r="AB6" s="14">
        <f t="shared" ref="AB6:AB64" si="11">AC6/$AC$65</f>
        <v>1.5811575994354853E-2</v>
      </c>
      <c r="AC6" s="12">
        <v>2388.62</v>
      </c>
      <c r="AD6" s="15">
        <f t="shared" ref="AD6:AD64" si="12">AE6/$AE$65</f>
        <v>1.5590392526285109E-2</v>
      </c>
      <c r="AE6" s="12">
        <f t="shared" ref="AE6:AE64" si="13">SUM(C6+E6+G6+I6+K6+M6+U6+W6+Y6+AA6+AC6)+O6+Q6+S6</f>
        <v>8274079.6200000001</v>
      </c>
    </row>
    <row r="7" spans="1:31" x14ac:dyDescent="0.2">
      <c r="A7" s="10" t="s">
        <v>25</v>
      </c>
      <c r="B7" s="11">
        <f t="shared" si="1"/>
        <v>1.1175814121850399E-2</v>
      </c>
      <c r="C7" s="12">
        <v>3730524.6599999997</v>
      </c>
      <c r="D7" s="11">
        <f t="shared" si="2"/>
        <v>1.1194999027955253E-2</v>
      </c>
      <c r="E7" s="12">
        <v>1333203.1200000001</v>
      </c>
      <c r="F7" s="13">
        <f t="shared" ref="F7:F64" si="14">G7/$G$65</f>
        <v>1.1258191154429987E-2</v>
      </c>
      <c r="G7" s="12">
        <v>198642.99</v>
      </c>
      <c r="H7" s="14">
        <f t="shared" ref="H7:H64" si="15">I7/$I$65</f>
        <v>1.1193907409683825E-2</v>
      </c>
      <c r="I7" s="12">
        <v>39775.75</v>
      </c>
      <c r="J7" s="15">
        <f t="shared" si="3"/>
        <v>0</v>
      </c>
      <c r="K7" s="12">
        <v>0</v>
      </c>
      <c r="L7" s="13">
        <f t="shared" si="4"/>
        <v>1.1195451773259493E-2</v>
      </c>
      <c r="M7" s="12">
        <v>6061.39</v>
      </c>
      <c r="N7" s="14">
        <f t="shared" si="0"/>
        <v>1.1821329523381795E-2</v>
      </c>
      <c r="O7" s="12">
        <v>25857.91</v>
      </c>
      <c r="P7" s="15">
        <f t="shared" si="5"/>
        <v>1.0248081084698851E-2</v>
      </c>
      <c r="Q7" s="12">
        <v>284143.66000000003</v>
      </c>
      <c r="R7" s="11">
        <f t="shared" si="6"/>
        <v>1.0248080896302171E-2</v>
      </c>
      <c r="S7" s="12">
        <v>111103.70000000001</v>
      </c>
      <c r="T7" s="13">
        <f t="shared" si="7"/>
        <v>1.1191064860941981E-2</v>
      </c>
      <c r="U7" s="12">
        <v>1637.64</v>
      </c>
      <c r="V7" s="14">
        <f t="shared" si="8"/>
        <v>1.1195431797767228E-2</v>
      </c>
      <c r="W7" s="12">
        <v>872.46</v>
      </c>
      <c r="X7" s="14">
        <f t="shared" si="9"/>
        <v>1.1194147517796276E-2</v>
      </c>
      <c r="Y7" s="12">
        <v>965.54</v>
      </c>
      <c r="Z7" s="14">
        <f t="shared" si="10"/>
        <v>1.119546482923655E-2</v>
      </c>
      <c r="AA7" s="12">
        <v>166454.47</v>
      </c>
      <c r="AB7" s="14">
        <f t="shared" si="11"/>
        <v>1.1194311428378517E-2</v>
      </c>
      <c r="AC7" s="12">
        <v>1691.1</v>
      </c>
      <c r="AD7" s="15">
        <f t="shared" si="12"/>
        <v>1.1118805672304463E-2</v>
      </c>
      <c r="AE7" s="12">
        <f t="shared" si="13"/>
        <v>5900934.3899999987</v>
      </c>
    </row>
    <row r="8" spans="1:31" x14ac:dyDescent="0.2">
      <c r="A8" s="10" t="s">
        <v>26</v>
      </c>
      <c r="B8" s="11">
        <f t="shared" si="1"/>
        <v>1.4329997979367452E-2</v>
      </c>
      <c r="C8" s="12">
        <v>4783401.93</v>
      </c>
      <c r="D8" s="11">
        <f t="shared" si="2"/>
        <v>1.4337855983677705E-2</v>
      </c>
      <c r="E8" s="12">
        <v>1707483.3399999999</v>
      </c>
      <c r="F8" s="13">
        <f t="shared" si="14"/>
        <v>1.4364807782371607E-2</v>
      </c>
      <c r="G8" s="12">
        <v>253457.09</v>
      </c>
      <c r="H8" s="14">
        <f t="shared" si="15"/>
        <v>1.4337390024571814E-2</v>
      </c>
      <c r="I8" s="12">
        <v>50945.61</v>
      </c>
      <c r="J8" s="15">
        <f t="shared" si="3"/>
        <v>0</v>
      </c>
      <c r="K8" s="12">
        <v>0</v>
      </c>
      <c r="L8" s="13">
        <f t="shared" si="4"/>
        <v>1.4338066482778283E-2</v>
      </c>
      <c r="M8" s="12">
        <v>7762.85</v>
      </c>
      <c r="N8" s="14">
        <f t="shared" si="0"/>
        <v>1.460401014101527E-2</v>
      </c>
      <c r="O8" s="12">
        <v>31944.730000000003</v>
      </c>
      <c r="P8" s="15">
        <f t="shared" si="5"/>
        <v>1.3225980939247511E-2</v>
      </c>
      <c r="Q8" s="12">
        <v>366710.47000000003</v>
      </c>
      <c r="R8" s="11">
        <f t="shared" si="6"/>
        <v>1.3225981788798198E-2</v>
      </c>
      <c r="S8" s="12">
        <v>143388.36000000002</v>
      </c>
      <c r="T8" s="13">
        <f t="shared" si="7"/>
        <v>1.4336185700442688E-2</v>
      </c>
      <c r="U8" s="12">
        <v>2097.88</v>
      </c>
      <c r="V8" s="14">
        <f t="shared" si="8"/>
        <v>1.4338123957397666E-2</v>
      </c>
      <c r="W8" s="12">
        <v>1117.3700000000001</v>
      </c>
      <c r="X8" s="14">
        <f t="shared" si="9"/>
        <v>1.4337422032601384E-2</v>
      </c>
      <c r="Y8" s="12">
        <v>1236.6599999999999</v>
      </c>
      <c r="Z8" s="14">
        <f t="shared" si="10"/>
        <v>1.4338054692893438E-2</v>
      </c>
      <c r="AA8" s="12">
        <v>213178.58</v>
      </c>
      <c r="AB8" s="14">
        <f t="shared" si="11"/>
        <v>1.4337535861381444E-2</v>
      </c>
      <c r="AC8" s="12">
        <v>2165.9399999999996</v>
      </c>
      <c r="AD8" s="15">
        <f t="shared" si="12"/>
        <v>1.4254107110754019E-2</v>
      </c>
      <c r="AE8" s="12">
        <f t="shared" si="13"/>
        <v>7564890.8100000005</v>
      </c>
    </row>
    <row r="9" spans="1:31" x14ac:dyDescent="0.2">
      <c r="A9" s="10" t="s">
        <v>27</v>
      </c>
      <c r="B9" s="11">
        <f t="shared" si="1"/>
        <v>6.001508736017587E-2</v>
      </c>
      <c r="C9" s="12">
        <v>20033239.720000003</v>
      </c>
      <c r="D9" s="11">
        <f t="shared" si="2"/>
        <v>6.008915848668956E-2</v>
      </c>
      <c r="E9" s="12">
        <v>7155967.8900000006</v>
      </c>
      <c r="F9" s="13">
        <f t="shared" si="14"/>
        <v>6.0314474903912077E-2</v>
      </c>
      <c r="G9" s="12">
        <v>1064207.1599999999</v>
      </c>
      <c r="H9" s="14">
        <f t="shared" si="15"/>
        <v>6.0085246013102257E-2</v>
      </c>
      <c r="I9" s="12">
        <v>213503.26</v>
      </c>
      <c r="J9" s="15">
        <f t="shared" si="3"/>
        <v>0</v>
      </c>
      <c r="K9" s="12">
        <v>0</v>
      </c>
      <c r="L9" s="13">
        <f t="shared" si="4"/>
        <v>6.0090810124721221E-2</v>
      </c>
      <c r="M9" s="12">
        <v>32534.090000000004</v>
      </c>
      <c r="N9" s="14">
        <f t="shared" si="0"/>
        <v>6.2379290172819325E-2</v>
      </c>
      <c r="O9" s="12">
        <v>136448.10999999999</v>
      </c>
      <c r="P9" s="15">
        <f t="shared" si="5"/>
        <v>6.8830161014705515E-2</v>
      </c>
      <c r="Q9" s="12">
        <v>1908421.0699999998</v>
      </c>
      <c r="R9" s="11">
        <f t="shared" si="6"/>
        <v>6.8830160660206044E-2</v>
      </c>
      <c r="S9" s="12">
        <v>746216.35000000009</v>
      </c>
      <c r="T9" s="13">
        <f t="shared" si="7"/>
        <v>6.0075060853687377E-2</v>
      </c>
      <c r="U9" s="12">
        <v>8791.06</v>
      </c>
      <c r="V9" s="14">
        <f t="shared" si="8"/>
        <v>6.0091235724368024E-2</v>
      </c>
      <c r="W9" s="12">
        <v>4682.91</v>
      </c>
      <c r="X9" s="14">
        <f t="shared" si="9"/>
        <v>6.0085909059289996E-2</v>
      </c>
      <c r="Y9" s="12">
        <v>5182.6499999999996</v>
      </c>
      <c r="Z9" s="14">
        <f t="shared" si="10"/>
        <v>6.0090802769408515E-2</v>
      </c>
      <c r="AA9" s="12">
        <v>893431.65999999992</v>
      </c>
      <c r="AB9" s="14">
        <f t="shared" si="11"/>
        <v>6.0086530683573863E-2</v>
      </c>
      <c r="AC9" s="12">
        <v>9077.14</v>
      </c>
      <c r="AD9" s="15">
        <f t="shared" si="12"/>
        <v>6.0694738008992374E-2</v>
      </c>
      <c r="AE9" s="12">
        <f t="shared" si="13"/>
        <v>32211703.070000004</v>
      </c>
    </row>
    <row r="10" spans="1:31" x14ac:dyDescent="0.2">
      <c r="A10" s="10" t="s">
        <v>28</v>
      </c>
      <c r="B10" s="11">
        <f t="shared" si="1"/>
        <v>1.1995154238573563E-2</v>
      </c>
      <c r="C10" s="12">
        <v>4004023.17</v>
      </c>
      <c r="D10" s="11">
        <f t="shared" si="2"/>
        <v>1.1991594903072961E-2</v>
      </c>
      <c r="E10" s="12">
        <v>1428069.06</v>
      </c>
      <c r="F10" s="13">
        <f t="shared" si="14"/>
        <v>1.198217988466513E-2</v>
      </c>
      <c r="G10" s="12">
        <v>211417.27000000002</v>
      </c>
      <c r="H10" s="14">
        <f t="shared" si="15"/>
        <v>1.1991759750940746E-2</v>
      </c>
      <c r="I10" s="12">
        <v>42610.79</v>
      </c>
      <c r="J10" s="15">
        <f t="shared" si="3"/>
        <v>0</v>
      </c>
      <c r="K10" s="12">
        <v>0</v>
      </c>
      <c r="L10" s="13">
        <f t="shared" si="4"/>
        <v>1.1991531825655488E-2</v>
      </c>
      <c r="M10" s="12">
        <v>6492.4</v>
      </c>
      <c r="N10" s="14">
        <f t="shared" si="0"/>
        <v>1.1892523817378341E-2</v>
      </c>
      <c r="O10" s="12">
        <v>26013.64</v>
      </c>
      <c r="P10" s="15">
        <f t="shared" si="5"/>
        <v>7.6684500589064139E-3</v>
      </c>
      <c r="Q10" s="12">
        <v>212619.46000000002</v>
      </c>
      <c r="R10" s="11">
        <f t="shared" si="6"/>
        <v>7.6684499639862501E-3</v>
      </c>
      <c r="S10" s="12">
        <v>83136.850000000006</v>
      </c>
      <c r="T10" s="13">
        <f t="shared" si="7"/>
        <v>1.1992174099631941E-2</v>
      </c>
      <c r="U10" s="12">
        <v>1754.87</v>
      </c>
      <c r="V10" s="14">
        <f t="shared" si="8"/>
        <v>1.1991402540741691E-2</v>
      </c>
      <c r="W10" s="12">
        <v>934.49</v>
      </c>
      <c r="X10" s="14">
        <f t="shared" si="9"/>
        <v>1.1991675748371089E-2</v>
      </c>
      <c r="Y10" s="12">
        <v>1034.33</v>
      </c>
      <c r="Z10" s="14">
        <f t="shared" si="10"/>
        <v>1.1991526757212507E-2</v>
      </c>
      <c r="AA10" s="12">
        <v>178290.34</v>
      </c>
      <c r="AB10" s="14">
        <f t="shared" si="11"/>
        <v>1.1991635543775711E-2</v>
      </c>
      <c r="AC10" s="12">
        <v>1811.5500000000002</v>
      </c>
      <c r="AD10" s="15">
        <f t="shared" si="12"/>
        <v>1.1678942377574912E-2</v>
      </c>
      <c r="AE10" s="12">
        <f t="shared" si="13"/>
        <v>6198208.2199999997</v>
      </c>
    </row>
    <row r="11" spans="1:31" x14ac:dyDescent="0.2">
      <c r="A11" s="10" t="s">
        <v>29</v>
      </c>
      <c r="B11" s="11">
        <f t="shared" si="1"/>
        <v>9.382560414115006E-3</v>
      </c>
      <c r="C11" s="12">
        <v>3131930.4899999998</v>
      </c>
      <c r="D11" s="11">
        <f t="shared" si="2"/>
        <v>9.3771339472285154E-3</v>
      </c>
      <c r="E11" s="12">
        <v>1116715.08</v>
      </c>
      <c r="F11" s="13">
        <f t="shared" si="14"/>
        <v>9.3597732408635496E-3</v>
      </c>
      <c r="G11" s="12">
        <v>165146.71999999997</v>
      </c>
      <c r="H11" s="14">
        <f t="shared" si="15"/>
        <v>9.3774329228124322E-3</v>
      </c>
      <c r="I11" s="12">
        <v>33321.199999999997</v>
      </c>
      <c r="J11" s="15">
        <f t="shared" si="3"/>
        <v>0</v>
      </c>
      <c r="K11" s="12">
        <v>0</v>
      </c>
      <c r="L11" s="13">
        <f t="shared" si="4"/>
        <v>9.3769959258639454E-3</v>
      </c>
      <c r="M11" s="12">
        <v>5076.8500000000004</v>
      </c>
      <c r="N11" s="14">
        <f t="shared" si="0"/>
        <v>9.2045357709611055E-3</v>
      </c>
      <c r="O11" s="12">
        <v>20133.95</v>
      </c>
      <c r="P11" s="15">
        <f t="shared" si="5"/>
        <v>6.3303345849700021E-3</v>
      </c>
      <c r="Q11" s="12">
        <v>175518.17</v>
      </c>
      <c r="R11" s="11">
        <f t="shared" si="6"/>
        <v>6.3303349916900139E-3</v>
      </c>
      <c r="S11" s="12">
        <v>68629.790000000008</v>
      </c>
      <c r="T11" s="13">
        <f t="shared" si="7"/>
        <v>9.3782331724691238E-3</v>
      </c>
      <c r="U11" s="12">
        <v>1372.36</v>
      </c>
      <c r="V11" s="14">
        <f t="shared" si="8"/>
        <v>9.3770050044912102E-3</v>
      </c>
      <c r="W11" s="12">
        <v>730.75</v>
      </c>
      <c r="X11" s="14">
        <f t="shared" si="9"/>
        <v>9.3774201776149514E-3</v>
      </c>
      <c r="Y11" s="12">
        <v>808.84</v>
      </c>
      <c r="Z11" s="14">
        <f t="shared" si="10"/>
        <v>9.3770062976817198E-3</v>
      </c>
      <c r="AA11" s="12">
        <v>139417.57999999999</v>
      </c>
      <c r="AB11" s="14">
        <f t="shared" si="11"/>
        <v>9.3773127033027551E-3</v>
      </c>
      <c r="AC11" s="12">
        <v>1416.61</v>
      </c>
      <c r="AD11" s="15">
        <f t="shared" si="12"/>
        <v>9.1578418317866585E-3</v>
      </c>
      <c r="AE11" s="12">
        <f t="shared" si="13"/>
        <v>4860218.3900000006</v>
      </c>
    </row>
    <row r="12" spans="1:31" x14ac:dyDescent="0.2">
      <c r="A12" s="10" t="s">
        <v>30</v>
      </c>
      <c r="B12" s="11">
        <f t="shared" si="1"/>
        <v>2.9068715802066349E-2</v>
      </c>
      <c r="C12" s="12">
        <v>9703235.9299999997</v>
      </c>
      <c r="D12" s="11">
        <f t="shared" si="2"/>
        <v>2.9037352582730269E-2</v>
      </c>
      <c r="E12" s="12">
        <v>3458034.1599999997</v>
      </c>
      <c r="F12" s="13">
        <f t="shared" si="14"/>
        <v>2.894007494020253E-2</v>
      </c>
      <c r="G12" s="12">
        <v>510627.58999999997</v>
      </c>
      <c r="H12" s="14">
        <f t="shared" si="15"/>
        <v>2.903903742147667E-2</v>
      </c>
      <c r="I12" s="12">
        <v>103185.54999999999</v>
      </c>
      <c r="J12" s="15">
        <f t="shared" si="3"/>
        <v>0</v>
      </c>
      <c r="K12" s="12">
        <v>0</v>
      </c>
      <c r="L12" s="13">
        <f t="shared" si="4"/>
        <v>2.9036650970770302E-2</v>
      </c>
      <c r="M12" s="12">
        <v>15720.89</v>
      </c>
      <c r="N12" s="14">
        <f t="shared" si="0"/>
        <v>2.8055676653464968E-2</v>
      </c>
      <c r="O12" s="12">
        <v>61368.829999999994</v>
      </c>
      <c r="P12" s="15">
        <f t="shared" si="5"/>
        <v>3.3370701283089832E-2</v>
      </c>
      <c r="Q12" s="12">
        <v>925253.53</v>
      </c>
      <c r="R12" s="11">
        <f t="shared" si="6"/>
        <v>3.3370701456023923E-2</v>
      </c>
      <c r="S12" s="12">
        <v>361785.63</v>
      </c>
      <c r="T12" s="13">
        <f t="shared" si="7"/>
        <v>2.9043507140484898E-2</v>
      </c>
      <c r="U12" s="12">
        <v>4250.0700000000006</v>
      </c>
      <c r="V12" s="14">
        <f t="shared" si="8"/>
        <v>2.9036442961632235E-2</v>
      </c>
      <c r="W12" s="12">
        <v>2262.81</v>
      </c>
      <c r="X12" s="14">
        <f t="shared" si="9"/>
        <v>2.9038653279847889E-2</v>
      </c>
      <c r="Y12" s="12">
        <v>2504.6999999999998</v>
      </c>
      <c r="Z12" s="14">
        <f t="shared" si="10"/>
        <v>2.9036639408241034E-2</v>
      </c>
      <c r="AA12" s="12">
        <v>431717.52999999997</v>
      </c>
      <c r="AB12" s="14">
        <f t="shared" si="11"/>
        <v>2.9038617097753461E-2</v>
      </c>
      <c r="AC12" s="12">
        <v>4386.8</v>
      </c>
      <c r="AD12" s="15">
        <f t="shared" si="12"/>
        <v>2.9364702273984016E-2</v>
      </c>
      <c r="AE12" s="12">
        <f t="shared" si="13"/>
        <v>15584334.020000001</v>
      </c>
    </row>
    <row r="13" spans="1:31" x14ac:dyDescent="0.2">
      <c r="A13" s="10" t="s">
        <v>31</v>
      </c>
      <c r="B13" s="11">
        <f t="shared" si="1"/>
        <v>3.8667665329576814E-2</v>
      </c>
      <c r="C13" s="12">
        <v>12907397.84</v>
      </c>
      <c r="D13" s="11">
        <f t="shared" si="2"/>
        <v>3.8633982983238238E-2</v>
      </c>
      <c r="E13" s="12">
        <v>4600888.8900000006</v>
      </c>
      <c r="F13" s="13">
        <f t="shared" si="14"/>
        <v>3.8533746843840491E-2</v>
      </c>
      <c r="G13" s="12">
        <v>679901.29</v>
      </c>
      <c r="H13" s="14">
        <f t="shared" si="15"/>
        <v>3.863572326559761E-2</v>
      </c>
      <c r="I13" s="12">
        <v>137285.83000000002</v>
      </c>
      <c r="J13" s="15">
        <f t="shared" si="3"/>
        <v>0</v>
      </c>
      <c r="K13" s="12">
        <v>0</v>
      </c>
      <c r="L13" s="13">
        <f t="shared" si="4"/>
        <v>3.8633256460750817E-2</v>
      </c>
      <c r="M13" s="12">
        <v>20916.64</v>
      </c>
      <c r="N13" s="14">
        <f t="shared" si="0"/>
        <v>3.7610675057045052E-2</v>
      </c>
      <c r="O13" s="12">
        <v>82269.38</v>
      </c>
      <c r="P13" s="15">
        <f t="shared" si="5"/>
        <v>4.7874585314940724E-2</v>
      </c>
      <c r="Q13" s="12">
        <v>1327395.81</v>
      </c>
      <c r="R13" s="11">
        <f t="shared" si="6"/>
        <v>4.7874585598382015E-2</v>
      </c>
      <c r="S13" s="12">
        <v>519028.26</v>
      </c>
      <c r="T13" s="13">
        <f t="shared" si="7"/>
        <v>3.8640280562491719E-2</v>
      </c>
      <c r="U13" s="12">
        <v>5654.41</v>
      </c>
      <c r="V13" s="14">
        <f t="shared" si="8"/>
        <v>3.8633003977928911E-2</v>
      </c>
      <c r="W13" s="12">
        <v>3010.67</v>
      </c>
      <c r="X13" s="14">
        <f t="shared" si="9"/>
        <v>3.8635541540102493E-2</v>
      </c>
      <c r="Y13" s="12">
        <v>3332.4700000000003</v>
      </c>
      <c r="Z13" s="14">
        <f t="shared" si="10"/>
        <v>3.8633251849083637E-2</v>
      </c>
      <c r="AA13" s="12">
        <v>574400.22</v>
      </c>
      <c r="AB13" s="14">
        <f t="shared" si="11"/>
        <v>3.8635235304942554E-2</v>
      </c>
      <c r="AC13" s="12">
        <v>5836.54</v>
      </c>
      <c r="AD13" s="15">
        <f t="shared" si="12"/>
        <v>3.9319138493909347E-2</v>
      </c>
      <c r="AE13" s="12">
        <f t="shared" si="13"/>
        <v>20867318.249999996</v>
      </c>
    </row>
    <row r="14" spans="1:31" x14ac:dyDescent="0.2">
      <c r="A14" s="10" t="s">
        <v>32</v>
      </c>
      <c r="B14" s="11">
        <f t="shared" si="1"/>
        <v>2.1427899702965228E-2</v>
      </c>
      <c r="C14" s="12">
        <v>7152705.6000000015</v>
      </c>
      <c r="D14" s="11">
        <f t="shared" si="2"/>
        <v>2.1434454139439445E-2</v>
      </c>
      <c r="E14" s="12">
        <v>2552611.31</v>
      </c>
      <c r="F14" s="13">
        <f t="shared" si="14"/>
        <v>2.1457710004356197E-2</v>
      </c>
      <c r="G14" s="12">
        <v>378606.44</v>
      </c>
      <c r="H14" s="14">
        <f t="shared" si="15"/>
        <v>2.1434049977553504E-2</v>
      </c>
      <c r="I14" s="12">
        <v>76162.45</v>
      </c>
      <c r="J14" s="15">
        <f t="shared" si="3"/>
        <v>0</v>
      </c>
      <c r="K14" s="12">
        <v>0</v>
      </c>
      <c r="L14" s="13">
        <f t="shared" si="4"/>
        <v>2.14346137919239E-2</v>
      </c>
      <c r="M14" s="12">
        <v>11605.03</v>
      </c>
      <c r="N14" s="14">
        <f t="shared" si="0"/>
        <v>2.1663976098686189E-2</v>
      </c>
      <c r="O14" s="12">
        <v>47387.66</v>
      </c>
      <c r="P14" s="15">
        <f t="shared" si="5"/>
        <v>2.5921651612477319E-2</v>
      </c>
      <c r="Q14" s="12">
        <v>718717.28</v>
      </c>
      <c r="R14" s="11">
        <f t="shared" si="6"/>
        <v>2.5921650892957216E-2</v>
      </c>
      <c r="S14" s="12">
        <v>281027.38</v>
      </c>
      <c r="T14" s="13">
        <f t="shared" si="7"/>
        <v>2.1433003541199421E-2</v>
      </c>
      <c r="U14" s="12">
        <v>3136.3900000000003</v>
      </c>
      <c r="V14" s="14">
        <f t="shared" si="8"/>
        <v>2.1434620813550624E-2</v>
      </c>
      <c r="W14" s="12">
        <v>1670.4</v>
      </c>
      <c r="X14" s="14">
        <f t="shared" si="9"/>
        <v>2.143413638787766E-2</v>
      </c>
      <c r="Y14" s="12">
        <v>1848.7799999999997</v>
      </c>
      <c r="Z14" s="14">
        <f t="shared" si="10"/>
        <v>2.1434625214925118E-2</v>
      </c>
      <c r="AA14" s="12">
        <v>318690.57999999996</v>
      </c>
      <c r="AB14" s="14">
        <f t="shared" si="11"/>
        <v>2.143415075879837E-2</v>
      </c>
      <c r="AC14" s="12">
        <v>3238.01</v>
      </c>
      <c r="AD14" s="15">
        <f t="shared" si="12"/>
        <v>2.1758143611360855E-2</v>
      </c>
      <c r="AE14" s="12">
        <f t="shared" si="13"/>
        <v>11547407.310000001</v>
      </c>
    </row>
    <row r="15" spans="1:31" x14ac:dyDescent="0.2">
      <c r="A15" s="10" t="s">
        <v>33</v>
      </c>
      <c r="B15" s="11">
        <f t="shared" si="1"/>
        <v>1.3599549110393436E-2</v>
      </c>
      <c r="C15" s="12">
        <v>4539575.6199999992</v>
      </c>
      <c r="D15" s="11">
        <f t="shared" si="2"/>
        <v>1.358686652341042E-2</v>
      </c>
      <c r="E15" s="12">
        <v>1618048.63</v>
      </c>
      <c r="F15" s="13">
        <f t="shared" si="14"/>
        <v>1.3543671007598271E-2</v>
      </c>
      <c r="G15" s="12">
        <v>238968.69999999998</v>
      </c>
      <c r="H15" s="14">
        <f t="shared" si="15"/>
        <v>1.3587607960422125E-2</v>
      </c>
      <c r="I15" s="12">
        <v>48281.38</v>
      </c>
      <c r="J15" s="15">
        <f t="shared" si="3"/>
        <v>0</v>
      </c>
      <c r="K15" s="12">
        <v>0</v>
      </c>
      <c r="L15" s="13">
        <f t="shared" si="4"/>
        <v>1.35865363268204E-2</v>
      </c>
      <c r="M15" s="12">
        <v>7355.9600000000009</v>
      </c>
      <c r="N15" s="14">
        <f t="shared" si="0"/>
        <v>1.3162454836676921E-2</v>
      </c>
      <c r="O15" s="12">
        <v>28791.480000000003</v>
      </c>
      <c r="P15" s="15">
        <f t="shared" si="5"/>
        <v>1.1622231729204105E-2</v>
      </c>
      <c r="Q15" s="12">
        <v>322244.08</v>
      </c>
      <c r="R15" s="11">
        <f t="shared" si="6"/>
        <v>1.1622231754393095E-2</v>
      </c>
      <c r="S15" s="12">
        <v>126001.44</v>
      </c>
      <c r="T15" s="13">
        <f t="shared" si="7"/>
        <v>1.3589540682791359E-2</v>
      </c>
      <c r="U15" s="12">
        <v>1988.6200000000001</v>
      </c>
      <c r="V15" s="14">
        <f t="shared" si="8"/>
        <v>1.3586423713589119E-2</v>
      </c>
      <c r="W15" s="12">
        <v>1058.79</v>
      </c>
      <c r="X15" s="14">
        <f t="shared" si="9"/>
        <v>1.3587427829433998E-2</v>
      </c>
      <c r="Y15" s="12">
        <v>1171.97</v>
      </c>
      <c r="Z15" s="14">
        <f t="shared" si="10"/>
        <v>1.3586547433359126E-2</v>
      </c>
      <c r="AA15" s="12">
        <v>202005.15</v>
      </c>
      <c r="AB15" s="14">
        <f t="shared" si="11"/>
        <v>1.3587475292550763E-2</v>
      </c>
      <c r="AC15" s="12">
        <v>2052.63</v>
      </c>
      <c r="AD15" s="15">
        <f t="shared" si="12"/>
        <v>1.3448881901055209E-2</v>
      </c>
      <c r="AE15" s="12">
        <f t="shared" si="13"/>
        <v>7137544.4500000002</v>
      </c>
    </row>
    <row r="16" spans="1:31" x14ac:dyDescent="0.2">
      <c r="A16" s="10" t="s">
        <v>34</v>
      </c>
      <c r="B16" s="11">
        <f t="shared" si="1"/>
        <v>1.0256340001635661E-2</v>
      </c>
      <c r="C16" s="12">
        <v>3423601.0799999996</v>
      </c>
      <c r="D16" s="11">
        <f t="shared" si="2"/>
        <v>1.0259125918152352E-2</v>
      </c>
      <c r="E16" s="12">
        <v>1221750.77</v>
      </c>
      <c r="F16" s="13">
        <f t="shared" si="14"/>
        <v>1.0269290360033281E-2</v>
      </c>
      <c r="G16" s="12">
        <v>181194.52000000002</v>
      </c>
      <c r="H16" s="14">
        <f t="shared" si="15"/>
        <v>1.0258947414871059E-2</v>
      </c>
      <c r="I16" s="12">
        <v>36453.520000000004</v>
      </c>
      <c r="J16" s="15">
        <f t="shared" si="3"/>
        <v>0</v>
      </c>
      <c r="K16" s="12">
        <v>0</v>
      </c>
      <c r="L16" s="13">
        <f t="shared" si="4"/>
        <v>1.0259202084019032E-2</v>
      </c>
      <c r="M16" s="12">
        <v>5554.49</v>
      </c>
      <c r="N16" s="14">
        <f t="shared" si="0"/>
        <v>1.0358040598439864E-2</v>
      </c>
      <c r="O16" s="12">
        <v>22657.120000000003</v>
      </c>
      <c r="P16" s="15">
        <f t="shared" si="5"/>
        <v>6.7396794507601351E-3</v>
      </c>
      <c r="Q16" s="12">
        <v>186867.88</v>
      </c>
      <c r="R16" s="11">
        <f t="shared" si="6"/>
        <v>6.7396791518509486E-3</v>
      </c>
      <c r="S16" s="12">
        <v>73067.66</v>
      </c>
      <c r="T16" s="13">
        <f t="shared" si="7"/>
        <v>1.0258476122530148E-2</v>
      </c>
      <c r="U16" s="12">
        <v>1501.17</v>
      </c>
      <c r="V16" s="14">
        <f t="shared" si="8"/>
        <v>1.0259206980623636E-2</v>
      </c>
      <c r="W16" s="12">
        <v>799.49999999999989</v>
      </c>
      <c r="X16" s="14">
        <f t="shared" si="9"/>
        <v>1.0259002481044357E-2</v>
      </c>
      <c r="Y16" s="12">
        <v>884.88</v>
      </c>
      <c r="Z16" s="14">
        <f t="shared" si="10"/>
        <v>1.0259201377409415E-2</v>
      </c>
      <c r="AA16" s="12">
        <v>152534.07999999999</v>
      </c>
      <c r="AB16" s="14">
        <f t="shared" si="11"/>
        <v>1.0259036008997285E-2</v>
      </c>
      <c r="AC16" s="12">
        <v>1549.81</v>
      </c>
      <c r="AD16" s="15">
        <f t="shared" si="12"/>
        <v>1.0002356807898434E-2</v>
      </c>
      <c r="AE16" s="12">
        <f t="shared" si="13"/>
        <v>5308416.4799999986</v>
      </c>
    </row>
    <row r="17" spans="1:31" x14ac:dyDescent="0.2">
      <c r="A17" s="10" t="s">
        <v>35</v>
      </c>
      <c r="B17" s="11">
        <f t="shared" si="1"/>
        <v>1.3891137279929827E-2</v>
      </c>
      <c r="C17" s="12">
        <v>4636908.74</v>
      </c>
      <c r="D17" s="11">
        <f t="shared" si="2"/>
        <v>1.3919349827013651E-2</v>
      </c>
      <c r="E17" s="12">
        <v>1657643.79</v>
      </c>
      <c r="F17" s="13">
        <f t="shared" si="14"/>
        <v>1.401162362402225E-2</v>
      </c>
      <c r="G17" s="12">
        <v>247225.4</v>
      </c>
      <c r="H17" s="14">
        <f t="shared" si="15"/>
        <v>1.3917756571058565E-2</v>
      </c>
      <c r="I17" s="12">
        <v>49454.509999999995</v>
      </c>
      <c r="J17" s="15">
        <f t="shared" si="3"/>
        <v>0</v>
      </c>
      <c r="K17" s="12">
        <v>0</v>
      </c>
      <c r="L17" s="13">
        <f t="shared" si="4"/>
        <v>1.3920032566491453E-2</v>
      </c>
      <c r="M17" s="12">
        <v>7536.52</v>
      </c>
      <c r="N17" s="14">
        <f t="shared" si="0"/>
        <v>1.4834750422694696E-2</v>
      </c>
      <c r="O17" s="12">
        <v>32449.45</v>
      </c>
      <c r="P17" s="15">
        <f t="shared" si="5"/>
        <v>1.4437605617731362E-2</v>
      </c>
      <c r="Q17" s="12">
        <v>400304.61</v>
      </c>
      <c r="R17" s="11">
        <f t="shared" si="6"/>
        <v>1.4437604972457836E-2</v>
      </c>
      <c r="S17" s="12">
        <v>156524.07</v>
      </c>
      <c r="T17" s="13">
        <f t="shared" si="7"/>
        <v>1.3913592547490479E-2</v>
      </c>
      <c r="U17" s="12">
        <v>2036.04</v>
      </c>
      <c r="V17" s="14">
        <f t="shared" si="8"/>
        <v>1.392018478121391E-2</v>
      </c>
      <c r="W17" s="12">
        <v>1084.8</v>
      </c>
      <c r="X17" s="14">
        <f t="shared" si="9"/>
        <v>1.3918079161546131E-2</v>
      </c>
      <c r="Y17" s="12">
        <v>1200.49</v>
      </c>
      <c r="Z17" s="14">
        <f t="shared" si="10"/>
        <v>1.3920030154371458E-2</v>
      </c>
      <c r="AA17" s="12">
        <v>206963.38</v>
      </c>
      <c r="AB17" s="14">
        <f t="shared" si="11"/>
        <v>1.3918187727629584E-2</v>
      </c>
      <c r="AC17" s="12">
        <v>2102.59</v>
      </c>
      <c r="AD17" s="15">
        <f t="shared" si="12"/>
        <v>1.3946115181043616E-2</v>
      </c>
      <c r="AE17" s="12">
        <f t="shared" si="13"/>
        <v>7401434.3900000006</v>
      </c>
    </row>
    <row r="18" spans="1:31" x14ac:dyDescent="0.2">
      <c r="A18" s="10" t="s">
        <v>36</v>
      </c>
      <c r="B18" s="11">
        <f t="shared" si="1"/>
        <v>8.3863948922283001E-3</v>
      </c>
      <c r="C18" s="12">
        <v>2799407.0600000005</v>
      </c>
      <c r="D18" s="11">
        <f t="shared" si="2"/>
        <v>8.4073803420979445E-3</v>
      </c>
      <c r="E18" s="12">
        <v>1001227.9299999999</v>
      </c>
      <c r="F18" s="13">
        <f t="shared" si="14"/>
        <v>8.4741680826946365E-3</v>
      </c>
      <c r="G18" s="12">
        <v>149520.82999999999</v>
      </c>
      <c r="H18" s="14">
        <f t="shared" si="15"/>
        <v>8.4062281473156284E-3</v>
      </c>
      <c r="I18" s="12">
        <v>29870.18</v>
      </c>
      <c r="J18" s="15">
        <f t="shared" si="3"/>
        <v>0</v>
      </c>
      <c r="K18" s="12">
        <v>0</v>
      </c>
      <c r="L18" s="13">
        <f t="shared" si="4"/>
        <v>8.4078694473781104E-3</v>
      </c>
      <c r="M18" s="12">
        <v>4552.1500000000005</v>
      </c>
      <c r="N18" s="14">
        <f t="shared" si="0"/>
        <v>9.0747329333932675E-3</v>
      </c>
      <c r="O18" s="12">
        <v>19850.02</v>
      </c>
      <c r="P18" s="15">
        <f t="shared" si="5"/>
        <v>6.4051434591327096E-3</v>
      </c>
      <c r="Q18" s="12">
        <v>177592.36</v>
      </c>
      <c r="R18" s="11">
        <f t="shared" si="6"/>
        <v>6.4051434908608601E-3</v>
      </c>
      <c r="S18" s="12">
        <v>69440.820000000007</v>
      </c>
      <c r="T18" s="13">
        <f t="shared" si="7"/>
        <v>8.4031391072241311E-3</v>
      </c>
      <c r="U18" s="12">
        <v>1229.67</v>
      </c>
      <c r="V18" s="14">
        <f t="shared" si="8"/>
        <v>8.408058514051072E-3</v>
      </c>
      <c r="W18" s="12">
        <v>655.24</v>
      </c>
      <c r="X18" s="14">
        <f t="shared" si="9"/>
        <v>8.4065666519813568E-3</v>
      </c>
      <c r="Y18" s="12">
        <v>725.1</v>
      </c>
      <c r="Z18" s="14">
        <f t="shared" si="10"/>
        <v>8.4078716377338734E-3</v>
      </c>
      <c r="AA18" s="12">
        <v>125008.45999999999</v>
      </c>
      <c r="AB18" s="14">
        <f t="shared" si="11"/>
        <v>8.4064903308315887E-3</v>
      </c>
      <c r="AC18" s="12">
        <v>1269.95</v>
      </c>
      <c r="AD18" s="15">
        <f t="shared" si="12"/>
        <v>8.2536518202761412E-3</v>
      </c>
      <c r="AE18" s="12">
        <f t="shared" si="13"/>
        <v>4380349.7700000014</v>
      </c>
    </row>
    <row r="19" spans="1:31" x14ac:dyDescent="0.2">
      <c r="A19" s="10" t="s">
        <v>37</v>
      </c>
      <c r="B19" s="11">
        <f t="shared" si="1"/>
        <v>1.0443018212614823E-2</v>
      </c>
      <c r="C19" s="12">
        <v>3485914.9</v>
      </c>
      <c r="D19" s="11">
        <f t="shared" si="2"/>
        <v>1.0444224028838623E-2</v>
      </c>
      <c r="E19" s="12">
        <v>1243793.95</v>
      </c>
      <c r="F19" s="13">
        <f t="shared" si="14"/>
        <v>1.0448900126305892E-2</v>
      </c>
      <c r="G19" s="12">
        <v>184363.61</v>
      </c>
      <c r="H19" s="14">
        <f t="shared" si="15"/>
        <v>1.044414223105973E-2</v>
      </c>
      <c r="I19" s="12">
        <v>37111.58</v>
      </c>
      <c r="J19" s="15">
        <f t="shared" si="3"/>
        <v>0</v>
      </c>
      <c r="K19" s="12">
        <v>0</v>
      </c>
      <c r="L19" s="13">
        <f t="shared" si="4"/>
        <v>1.0444254079215327E-2</v>
      </c>
      <c r="M19" s="12">
        <v>5654.68</v>
      </c>
      <c r="N19" s="14">
        <f t="shared" si="0"/>
        <v>1.0490490420931866E-2</v>
      </c>
      <c r="O19" s="12">
        <v>22946.84</v>
      </c>
      <c r="P19" s="15">
        <f t="shared" si="5"/>
        <v>8.1174977025788974E-3</v>
      </c>
      <c r="Q19" s="12">
        <v>225069.99000000002</v>
      </c>
      <c r="R19" s="11">
        <f t="shared" si="6"/>
        <v>8.1174983502153835E-3</v>
      </c>
      <c r="S19" s="12">
        <v>88005.17</v>
      </c>
      <c r="T19" s="13">
        <f t="shared" si="7"/>
        <v>1.0443941487522432E-2</v>
      </c>
      <c r="U19" s="12">
        <v>1528.31</v>
      </c>
      <c r="V19" s="14">
        <f t="shared" si="8"/>
        <v>1.044437315539587E-2</v>
      </c>
      <c r="W19" s="12">
        <v>813.93000000000006</v>
      </c>
      <c r="X19" s="14">
        <f t="shared" si="9"/>
        <v>1.0444153314628885E-2</v>
      </c>
      <c r="Y19" s="12">
        <v>900.84999999999991</v>
      </c>
      <c r="Z19" s="14">
        <f t="shared" si="10"/>
        <v>1.0444257542260129E-2</v>
      </c>
      <c r="AA19" s="12">
        <v>155285.5</v>
      </c>
      <c r="AB19" s="14">
        <f t="shared" si="11"/>
        <v>1.0444184664104463E-2</v>
      </c>
      <c r="AC19" s="12">
        <v>1577.78</v>
      </c>
      <c r="AD19" s="15">
        <f t="shared" si="12"/>
        <v>1.0274725561078737E-2</v>
      </c>
      <c r="AE19" s="12">
        <f t="shared" si="13"/>
        <v>5452967.0899999989</v>
      </c>
    </row>
    <row r="20" spans="1:31" x14ac:dyDescent="0.2">
      <c r="A20" s="10" t="s">
        <v>38</v>
      </c>
      <c r="B20" s="11">
        <f t="shared" si="1"/>
        <v>4.8959300388990261E-2</v>
      </c>
      <c r="C20" s="12">
        <v>16342780.530000001</v>
      </c>
      <c r="D20" s="11">
        <f t="shared" si="2"/>
        <v>4.8916215620886681E-2</v>
      </c>
      <c r="E20" s="12">
        <v>5825391.4199999999</v>
      </c>
      <c r="F20" s="13">
        <f t="shared" si="14"/>
        <v>4.8789616445027113E-2</v>
      </c>
      <c r="G20" s="12">
        <v>860859.01</v>
      </c>
      <c r="H20" s="14">
        <f t="shared" si="15"/>
        <v>4.891841735796007E-2</v>
      </c>
      <c r="I20" s="12">
        <v>173823.72999999998</v>
      </c>
      <c r="J20" s="15">
        <f t="shared" si="3"/>
        <v>0</v>
      </c>
      <c r="K20" s="12">
        <v>0</v>
      </c>
      <c r="L20" s="13">
        <f t="shared" si="4"/>
        <v>4.8915287596178435E-2</v>
      </c>
      <c r="M20" s="12">
        <v>26483.489999999998</v>
      </c>
      <c r="N20" s="14">
        <f t="shared" si="0"/>
        <v>4.7617955865663746E-2</v>
      </c>
      <c r="O20" s="12">
        <v>104159.25</v>
      </c>
      <c r="P20" s="15">
        <f t="shared" si="5"/>
        <v>6.3943474067145414E-2</v>
      </c>
      <c r="Q20" s="12">
        <v>1772930.23</v>
      </c>
      <c r="R20" s="11">
        <f t="shared" si="6"/>
        <v>6.394347483343317E-2</v>
      </c>
      <c r="S20" s="12">
        <v>693237.76000000001</v>
      </c>
      <c r="T20" s="13">
        <f t="shared" si="7"/>
        <v>4.8924177877275779E-2</v>
      </c>
      <c r="U20" s="12">
        <v>7159.2999999999993</v>
      </c>
      <c r="V20" s="14">
        <f t="shared" si="8"/>
        <v>4.8915051969716412E-2</v>
      </c>
      <c r="W20" s="12">
        <v>3811.95</v>
      </c>
      <c r="X20" s="14">
        <f t="shared" si="9"/>
        <v>4.8918079161546134E-2</v>
      </c>
      <c r="Y20" s="12">
        <v>4219.38</v>
      </c>
      <c r="Z20" s="14">
        <f t="shared" si="10"/>
        <v>4.8915293513698083E-2</v>
      </c>
      <c r="AA20" s="12">
        <v>727273.89</v>
      </c>
      <c r="AB20" s="14">
        <f t="shared" si="11"/>
        <v>4.8917704500892979E-2</v>
      </c>
      <c r="AC20" s="12">
        <v>7389.8899999999994</v>
      </c>
      <c r="AD20" s="15">
        <f t="shared" si="12"/>
        <v>5.0025797979218668E-2</v>
      </c>
      <c r="AE20" s="12">
        <f t="shared" si="13"/>
        <v>26549519.830000006</v>
      </c>
    </row>
    <row r="21" spans="1:31" x14ac:dyDescent="0.2">
      <c r="A21" s="10" t="s">
        <v>39</v>
      </c>
      <c r="B21" s="11">
        <f t="shared" si="1"/>
        <v>1.3459904483810585E-2</v>
      </c>
      <c r="C21" s="12">
        <v>4492961.7699999996</v>
      </c>
      <c r="D21" s="11">
        <f t="shared" si="2"/>
        <v>1.3447099319729899E-2</v>
      </c>
      <c r="E21" s="12">
        <v>1601403.87</v>
      </c>
      <c r="F21" s="13">
        <f t="shared" si="14"/>
        <v>1.3404228869777483E-2</v>
      </c>
      <c r="G21" s="12">
        <v>236508.34</v>
      </c>
      <c r="H21" s="14">
        <f t="shared" si="15"/>
        <v>1.3447835208076953E-2</v>
      </c>
      <c r="I21" s="12">
        <v>47784.72</v>
      </c>
      <c r="J21" s="15">
        <f t="shared" si="3"/>
        <v>0</v>
      </c>
      <c r="K21" s="12">
        <v>0</v>
      </c>
      <c r="L21" s="13">
        <f t="shared" si="4"/>
        <v>1.3446773032314922E-2</v>
      </c>
      <c r="M21" s="12">
        <v>7280.29</v>
      </c>
      <c r="N21" s="14">
        <f t="shared" si="0"/>
        <v>1.3023943007260149E-2</v>
      </c>
      <c r="O21" s="12">
        <v>28488.5</v>
      </c>
      <c r="P21" s="15">
        <f t="shared" si="5"/>
        <v>1.1135499231035942E-2</v>
      </c>
      <c r="Q21" s="12">
        <v>308748.68</v>
      </c>
      <c r="R21" s="11">
        <f t="shared" si="6"/>
        <v>1.1135498251187721E-2</v>
      </c>
      <c r="S21" s="12">
        <v>120724.56</v>
      </c>
      <c r="T21" s="13">
        <f t="shared" si="7"/>
        <v>1.3449792461933134E-2</v>
      </c>
      <c r="U21" s="12">
        <v>1968.17</v>
      </c>
      <c r="V21" s="14">
        <f t="shared" si="8"/>
        <v>1.3446682920569743E-2</v>
      </c>
      <c r="W21" s="12">
        <v>1047.9000000000001</v>
      </c>
      <c r="X21" s="14">
        <f t="shared" si="9"/>
        <v>1.3447724163517055E-2</v>
      </c>
      <c r="Y21" s="12">
        <v>1159.92</v>
      </c>
      <c r="Z21" s="14">
        <f t="shared" si="10"/>
        <v>1.3446782416660575E-2</v>
      </c>
      <c r="AA21" s="12">
        <v>199927.12</v>
      </c>
      <c r="AB21" s="14">
        <f t="shared" si="11"/>
        <v>1.3447736711595722E-2</v>
      </c>
      <c r="AC21" s="12">
        <v>2031.52</v>
      </c>
      <c r="AD21" s="15">
        <f t="shared" si="12"/>
        <v>1.3283993342402683E-2</v>
      </c>
      <c r="AE21" s="12">
        <f t="shared" si="13"/>
        <v>7050035.3599999985</v>
      </c>
    </row>
    <row r="22" spans="1:31" x14ac:dyDescent="0.2">
      <c r="A22" s="10" t="s">
        <v>40</v>
      </c>
      <c r="B22" s="11">
        <f t="shared" si="1"/>
        <v>2.2437624853397321E-2</v>
      </c>
      <c r="C22" s="12">
        <v>7489755.2799999993</v>
      </c>
      <c r="D22" s="11">
        <f t="shared" si="2"/>
        <v>2.2394743575670957E-2</v>
      </c>
      <c r="E22" s="12">
        <v>2666971.38</v>
      </c>
      <c r="F22" s="13">
        <f t="shared" si="14"/>
        <v>2.2247253020603056E-2</v>
      </c>
      <c r="G22" s="12">
        <v>392537.38</v>
      </c>
      <c r="H22" s="14">
        <f t="shared" si="15"/>
        <v>2.2397290413479237E-2</v>
      </c>
      <c r="I22" s="12">
        <v>79585.17</v>
      </c>
      <c r="J22" s="15">
        <f t="shared" si="3"/>
        <v>0</v>
      </c>
      <c r="K22" s="12">
        <v>0</v>
      </c>
      <c r="L22" s="13">
        <f t="shared" si="4"/>
        <v>2.2393655592360312E-2</v>
      </c>
      <c r="M22" s="12">
        <v>12124.27</v>
      </c>
      <c r="N22" s="14">
        <f t="shared" si="0"/>
        <v>2.0936471264624255E-2</v>
      </c>
      <c r="O22" s="12">
        <v>45796.32</v>
      </c>
      <c r="P22" s="15">
        <f t="shared" si="5"/>
        <v>2.3734145118244433E-2</v>
      </c>
      <c r="Q22" s="12">
        <v>658065.32999999996</v>
      </c>
      <c r="R22" s="11">
        <f t="shared" si="6"/>
        <v>2.3734144966609153E-2</v>
      </c>
      <c r="S22" s="12">
        <v>257311.72000000003</v>
      </c>
      <c r="T22" s="13">
        <f t="shared" si="7"/>
        <v>2.2403997414145393E-2</v>
      </c>
      <c r="U22" s="12">
        <v>3278.48</v>
      </c>
      <c r="V22" s="14">
        <f t="shared" si="8"/>
        <v>2.2393430001283202E-2</v>
      </c>
      <c r="W22" s="12">
        <v>1745.12</v>
      </c>
      <c r="X22" s="14">
        <f t="shared" si="9"/>
        <v>2.2396874347856331E-2</v>
      </c>
      <c r="Y22" s="12">
        <v>1931.82</v>
      </c>
      <c r="Z22" s="14">
        <f t="shared" si="10"/>
        <v>2.2393656987446754E-2</v>
      </c>
      <c r="AA22" s="12">
        <v>332949.49</v>
      </c>
      <c r="AB22" s="14">
        <f t="shared" si="11"/>
        <v>2.2396367723631377E-2</v>
      </c>
      <c r="AC22" s="12">
        <v>3383.37</v>
      </c>
      <c r="AD22" s="15">
        <f t="shared" si="12"/>
        <v>2.2508125510880158E-2</v>
      </c>
      <c r="AE22" s="12">
        <f t="shared" si="13"/>
        <v>11945435.130000001</v>
      </c>
    </row>
    <row r="23" spans="1:31" x14ac:dyDescent="0.2">
      <c r="A23" s="10" t="s">
        <v>41</v>
      </c>
      <c r="B23" s="11">
        <f t="shared" si="1"/>
        <v>1.1070933372103626E-2</v>
      </c>
      <c r="C23" s="12">
        <v>3695515.11</v>
      </c>
      <c r="D23" s="11">
        <f t="shared" si="2"/>
        <v>1.1074975517504663E-2</v>
      </c>
      <c r="E23" s="12">
        <v>1318909.6200000001</v>
      </c>
      <c r="F23" s="13">
        <f t="shared" si="14"/>
        <v>1.1089244883837269E-2</v>
      </c>
      <c r="G23" s="12">
        <v>195662.05</v>
      </c>
      <c r="H23" s="14">
        <f t="shared" si="15"/>
        <v>1.107472937005282E-2</v>
      </c>
      <c r="I23" s="12">
        <v>39352.269999999997</v>
      </c>
      <c r="J23" s="15">
        <f t="shared" si="3"/>
        <v>0</v>
      </c>
      <c r="K23" s="12">
        <v>0</v>
      </c>
      <c r="L23" s="13">
        <f t="shared" si="4"/>
        <v>1.107510056049384E-2</v>
      </c>
      <c r="M23" s="12">
        <v>5996.23</v>
      </c>
      <c r="N23" s="14">
        <f t="shared" si="0"/>
        <v>1.1214863675247594E-2</v>
      </c>
      <c r="O23" s="12">
        <v>24531.33</v>
      </c>
      <c r="P23" s="15">
        <f t="shared" si="5"/>
        <v>7.8449370251735227E-3</v>
      </c>
      <c r="Q23" s="12">
        <v>217512.83000000002</v>
      </c>
      <c r="R23" s="11">
        <f t="shared" si="6"/>
        <v>7.8449379929660824E-3</v>
      </c>
      <c r="S23" s="12">
        <v>85050.23</v>
      </c>
      <c r="T23" s="13">
        <f t="shared" si="7"/>
        <v>1.107407270734331E-2</v>
      </c>
      <c r="U23" s="12">
        <v>1620.52</v>
      </c>
      <c r="V23" s="14">
        <f t="shared" si="8"/>
        <v>1.1075067368150903E-2</v>
      </c>
      <c r="W23" s="12">
        <v>863.07999999999993</v>
      </c>
      <c r="X23" s="14">
        <f t="shared" si="9"/>
        <v>1.1074848702668862E-2</v>
      </c>
      <c r="Y23" s="12">
        <v>955.25</v>
      </c>
      <c r="Z23" s="14">
        <f t="shared" si="10"/>
        <v>1.1075080999148324E-2</v>
      </c>
      <c r="AA23" s="12">
        <v>164664.6</v>
      </c>
      <c r="AB23" s="14">
        <f t="shared" si="11"/>
        <v>1.1074696262208096E-2</v>
      </c>
      <c r="AC23" s="12">
        <v>1673.03</v>
      </c>
      <c r="AD23" s="15">
        <f t="shared" si="12"/>
        <v>1.083875366549396E-2</v>
      </c>
      <c r="AE23" s="12">
        <f t="shared" si="13"/>
        <v>5752306.1500000004</v>
      </c>
    </row>
    <row r="24" spans="1:31" x14ac:dyDescent="0.2">
      <c r="A24" s="10" t="s">
        <v>42</v>
      </c>
      <c r="B24" s="11">
        <f t="shared" si="1"/>
        <v>1.4365590967011866E-2</v>
      </c>
      <c r="C24" s="12">
        <v>4795282.99</v>
      </c>
      <c r="D24" s="11">
        <f t="shared" si="2"/>
        <v>1.4362021741557551E-2</v>
      </c>
      <c r="E24" s="12">
        <v>1710361.2200000002</v>
      </c>
      <c r="F24" s="13">
        <f t="shared" si="14"/>
        <v>1.435020703957568E-2</v>
      </c>
      <c r="G24" s="12">
        <v>253199.47000000003</v>
      </c>
      <c r="H24" s="14">
        <f t="shared" si="15"/>
        <v>1.4362223004209671E-2</v>
      </c>
      <c r="I24" s="12">
        <v>51033.85</v>
      </c>
      <c r="J24" s="15">
        <f t="shared" si="3"/>
        <v>0</v>
      </c>
      <c r="K24" s="12">
        <v>0</v>
      </c>
      <c r="L24" s="13">
        <f t="shared" si="4"/>
        <v>1.4361929860140654E-2</v>
      </c>
      <c r="M24" s="12">
        <v>7775.7699999999995</v>
      </c>
      <c r="N24" s="14">
        <f t="shared" si="0"/>
        <v>1.4247531217964172E-2</v>
      </c>
      <c r="O24" s="12">
        <v>31164.97</v>
      </c>
      <c r="P24" s="15">
        <f t="shared" si="5"/>
        <v>1.3716962076824969E-2</v>
      </c>
      <c r="Q24" s="12">
        <v>380323.67000000004</v>
      </c>
      <c r="R24" s="11">
        <f t="shared" si="6"/>
        <v>1.3716962892445991E-2</v>
      </c>
      <c r="S24" s="12">
        <v>148711.28999999998</v>
      </c>
      <c r="T24" s="13">
        <f t="shared" si="7"/>
        <v>1.4362768613847991E-2</v>
      </c>
      <c r="U24" s="12">
        <v>2101.77</v>
      </c>
      <c r="V24" s="14">
        <f t="shared" si="8"/>
        <v>1.4361863210573592E-2</v>
      </c>
      <c r="W24" s="12">
        <v>1119.22</v>
      </c>
      <c r="X24" s="14">
        <f t="shared" si="9"/>
        <v>1.4362232476175017E-2</v>
      </c>
      <c r="Y24" s="12">
        <v>1238.8</v>
      </c>
      <c r="Z24" s="14">
        <f t="shared" si="10"/>
        <v>1.4361933450119506E-2</v>
      </c>
      <c r="AA24" s="12">
        <v>213533.61</v>
      </c>
      <c r="AB24" s="14">
        <f t="shared" si="11"/>
        <v>1.4362226761758629E-2</v>
      </c>
      <c r="AC24" s="12">
        <v>2169.67</v>
      </c>
      <c r="AD24" s="15">
        <f t="shared" si="12"/>
        <v>1.4316523647147647E-2</v>
      </c>
      <c r="AE24" s="12">
        <f t="shared" si="13"/>
        <v>7598016.2999999989</v>
      </c>
    </row>
    <row r="25" spans="1:31" x14ac:dyDescent="0.2">
      <c r="A25" s="10" t="s">
        <v>43</v>
      </c>
      <c r="B25" s="11">
        <f t="shared" si="1"/>
        <v>8.9098501185451446E-3</v>
      </c>
      <c r="C25" s="12">
        <v>2974138.19</v>
      </c>
      <c r="D25" s="11">
        <f t="shared" si="2"/>
        <v>8.9070760826878859E-3</v>
      </c>
      <c r="E25" s="12">
        <v>1060736.2799999998</v>
      </c>
      <c r="F25" s="13">
        <f t="shared" si="14"/>
        <v>8.8997206226474942E-3</v>
      </c>
      <c r="G25" s="12">
        <v>157029.41</v>
      </c>
      <c r="H25" s="14">
        <f t="shared" si="15"/>
        <v>8.9072048061158912E-3</v>
      </c>
      <c r="I25" s="12">
        <v>31650.32</v>
      </c>
      <c r="J25" s="15">
        <f t="shared" si="3"/>
        <v>0</v>
      </c>
      <c r="K25" s="12">
        <v>0</v>
      </c>
      <c r="L25" s="13">
        <f t="shared" si="4"/>
        <v>8.9070240706119498E-3</v>
      </c>
      <c r="M25" s="12">
        <v>4822.3999999999996</v>
      </c>
      <c r="N25" s="14">
        <f t="shared" si="0"/>
        <v>8.8295965281798301E-3</v>
      </c>
      <c r="O25" s="12">
        <v>19313.809999999998</v>
      </c>
      <c r="P25" s="15">
        <f t="shared" si="5"/>
        <v>4.858825538870121E-3</v>
      </c>
      <c r="Q25" s="12">
        <v>134718.34</v>
      </c>
      <c r="R25" s="11">
        <f t="shared" si="6"/>
        <v>4.8588241505592355E-3</v>
      </c>
      <c r="S25" s="12">
        <v>52676.53</v>
      </c>
      <c r="T25" s="13">
        <f t="shared" si="7"/>
        <v>8.9075310965417622E-3</v>
      </c>
      <c r="U25" s="12">
        <v>1303.48</v>
      </c>
      <c r="V25" s="14">
        <f t="shared" si="8"/>
        <v>8.9069677916078539E-3</v>
      </c>
      <c r="W25" s="12">
        <v>694.12</v>
      </c>
      <c r="X25" s="14">
        <f t="shared" si="9"/>
        <v>8.907181116238087E-3</v>
      </c>
      <c r="Y25" s="12">
        <v>768.28</v>
      </c>
      <c r="Z25" s="14">
        <f t="shared" si="10"/>
        <v>8.9070232837286985E-3</v>
      </c>
      <c r="AA25" s="12">
        <v>132429.85999999999</v>
      </c>
      <c r="AB25" s="14">
        <f t="shared" si="11"/>
        <v>8.9070602735990077E-3</v>
      </c>
      <c r="AC25" s="12">
        <v>1345.57</v>
      </c>
      <c r="AD25" s="15">
        <f t="shared" si="12"/>
        <v>8.6140641974753324E-3</v>
      </c>
      <c r="AE25" s="12">
        <f t="shared" si="13"/>
        <v>4571626.5900000017</v>
      </c>
    </row>
    <row r="26" spans="1:31" x14ac:dyDescent="0.2">
      <c r="A26" s="10" t="s">
        <v>44</v>
      </c>
      <c r="B26" s="11">
        <f t="shared" si="1"/>
        <v>1.1069574728030078E-2</v>
      </c>
      <c r="C26" s="12">
        <v>3695061.5900000003</v>
      </c>
      <c r="D26" s="11">
        <f t="shared" si="2"/>
        <v>1.10842535233767E-2</v>
      </c>
      <c r="E26" s="12">
        <v>1320014.53</v>
      </c>
      <c r="F26" s="13">
        <f t="shared" si="14"/>
        <v>1.1133107188257057E-2</v>
      </c>
      <c r="G26" s="12">
        <v>196435.97000000003</v>
      </c>
      <c r="H26" s="14">
        <f t="shared" si="15"/>
        <v>1.1083411344461568E-2</v>
      </c>
      <c r="I26" s="12">
        <v>39383.120000000003</v>
      </c>
      <c r="J26" s="15">
        <f t="shared" si="3"/>
        <v>0</v>
      </c>
      <c r="K26" s="12">
        <v>0</v>
      </c>
      <c r="L26" s="13">
        <f t="shared" si="4"/>
        <v>1.1084612665247417E-2</v>
      </c>
      <c r="M26" s="12">
        <v>6001.3799999999992</v>
      </c>
      <c r="N26" s="14">
        <f t="shared" si="0"/>
        <v>1.1568019009283377E-2</v>
      </c>
      <c r="O26" s="12">
        <v>25303.82</v>
      </c>
      <c r="P26" s="15">
        <f t="shared" si="5"/>
        <v>1.0019576778241156E-2</v>
      </c>
      <c r="Q26" s="12">
        <v>277808.02999999997</v>
      </c>
      <c r="R26" s="11">
        <f t="shared" si="6"/>
        <v>1.001957659549834E-2</v>
      </c>
      <c r="S26" s="12">
        <v>108626.38999999998</v>
      </c>
      <c r="T26" s="13">
        <f t="shared" si="7"/>
        <v>1.1081179707328276E-2</v>
      </c>
      <c r="U26" s="12">
        <v>1621.56</v>
      </c>
      <c r="V26" s="14">
        <f t="shared" si="8"/>
        <v>1.1084691389708712E-2</v>
      </c>
      <c r="W26" s="12">
        <v>863.82999999999993</v>
      </c>
      <c r="X26" s="14">
        <f t="shared" si="9"/>
        <v>1.1083543951584854E-2</v>
      </c>
      <c r="Y26" s="12">
        <v>956</v>
      </c>
      <c r="Z26" s="14">
        <f t="shared" si="10"/>
        <v>1.1084613535164014E-2</v>
      </c>
      <c r="AA26" s="12">
        <v>164806.32999999999</v>
      </c>
      <c r="AB26" s="14">
        <f t="shared" si="11"/>
        <v>1.1083632647063107E-2</v>
      </c>
      <c r="AC26" s="12">
        <v>1674.3799999999999</v>
      </c>
      <c r="AD26" s="15">
        <f t="shared" si="12"/>
        <v>1.1001271259915931E-2</v>
      </c>
      <c r="AE26" s="12">
        <f t="shared" si="13"/>
        <v>5838556.9299999997</v>
      </c>
    </row>
    <row r="27" spans="1:31" x14ac:dyDescent="0.2">
      <c r="A27" s="10" t="s">
        <v>45</v>
      </c>
      <c r="B27" s="11">
        <f t="shared" si="1"/>
        <v>8.7685212070993755E-3</v>
      </c>
      <c r="C27" s="12">
        <v>2926962.12</v>
      </c>
      <c r="D27" s="11">
        <f t="shared" si="2"/>
        <v>8.7778553461722031E-3</v>
      </c>
      <c r="E27" s="12">
        <v>1045347.49</v>
      </c>
      <c r="F27" s="13">
        <f t="shared" si="14"/>
        <v>8.8083223077756578E-3</v>
      </c>
      <c r="G27" s="12">
        <v>155416.75</v>
      </c>
      <c r="H27" s="14">
        <f t="shared" si="15"/>
        <v>8.7773269717678504E-3</v>
      </c>
      <c r="I27" s="12">
        <v>31188.82</v>
      </c>
      <c r="J27" s="15">
        <f t="shared" si="3"/>
        <v>0</v>
      </c>
      <c r="K27" s="12">
        <v>0</v>
      </c>
      <c r="L27" s="13">
        <f t="shared" si="4"/>
        <v>8.7780842584086038E-3</v>
      </c>
      <c r="M27" s="12">
        <v>4752.59</v>
      </c>
      <c r="N27" s="14">
        <f t="shared" si="0"/>
        <v>9.0811652439084633E-3</v>
      </c>
      <c r="O27" s="12">
        <v>19864.09</v>
      </c>
      <c r="P27" s="15">
        <f t="shared" si="5"/>
        <v>5.9083090814047038E-3</v>
      </c>
      <c r="Q27" s="12">
        <v>163816.87</v>
      </c>
      <c r="R27" s="11">
        <f t="shared" si="6"/>
        <v>5.908308907862877E-3</v>
      </c>
      <c r="S27" s="12">
        <v>64054.430000000008</v>
      </c>
      <c r="T27" s="13">
        <f t="shared" si="7"/>
        <v>8.7759149237432582E-3</v>
      </c>
      <c r="U27" s="12">
        <v>1284.22</v>
      </c>
      <c r="V27" s="14">
        <f t="shared" si="8"/>
        <v>8.7781342230206592E-3</v>
      </c>
      <c r="W27" s="12">
        <v>684.07999999999993</v>
      </c>
      <c r="X27" s="14">
        <f t="shared" si="9"/>
        <v>8.7773320657592684E-3</v>
      </c>
      <c r="Y27" s="12">
        <v>757.07999999999993</v>
      </c>
      <c r="Z27" s="14">
        <f t="shared" si="10"/>
        <v>8.7780801469774048E-3</v>
      </c>
      <c r="AA27" s="12">
        <v>130512.73</v>
      </c>
      <c r="AB27" s="14">
        <f t="shared" si="11"/>
        <v>8.7774495954796462E-3</v>
      </c>
      <c r="AC27" s="12">
        <v>1325.99</v>
      </c>
      <c r="AD27" s="15">
        <f t="shared" si="12"/>
        <v>8.5657157351648507E-3</v>
      </c>
      <c r="AE27" s="12">
        <f t="shared" si="13"/>
        <v>4545967.2600000007</v>
      </c>
    </row>
    <row r="28" spans="1:31" x14ac:dyDescent="0.2">
      <c r="A28" s="10" t="s">
        <v>46</v>
      </c>
      <c r="B28" s="11">
        <f t="shared" si="1"/>
        <v>1.5597102419856247E-2</v>
      </c>
      <c r="C28" s="12">
        <v>5206365.6900000004</v>
      </c>
      <c r="D28" s="11">
        <f t="shared" si="2"/>
        <v>1.5606535852194379E-2</v>
      </c>
      <c r="E28" s="12">
        <v>1858569.37</v>
      </c>
      <c r="F28" s="13">
        <f t="shared" si="14"/>
        <v>1.5638696803963032E-2</v>
      </c>
      <c r="G28" s="12">
        <v>275933.98</v>
      </c>
      <c r="H28" s="14">
        <f t="shared" si="15"/>
        <v>1.5605982676801579E-2</v>
      </c>
      <c r="I28" s="12">
        <v>55453.349999999991</v>
      </c>
      <c r="J28" s="15">
        <f t="shared" si="3"/>
        <v>0</v>
      </c>
      <c r="K28" s="12">
        <v>0</v>
      </c>
      <c r="L28" s="13">
        <f t="shared" si="4"/>
        <v>1.560677808573601E-2</v>
      </c>
      <c r="M28" s="12">
        <v>8449.75</v>
      </c>
      <c r="N28" s="14">
        <f t="shared" si="0"/>
        <v>1.5924329878507511E-2</v>
      </c>
      <c r="O28" s="12">
        <v>34832.79</v>
      </c>
      <c r="P28" s="15">
        <f t="shared" si="5"/>
        <v>1.4963289266911848E-2</v>
      </c>
      <c r="Q28" s="12">
        <v>414879.99000000011</v>
      </c>
      <c r="R28" s="11">
        <f t="shared" si="6"/>
        <v>1.4963290032467344E-2</v>
      </c>
      <c r="S28" s="12">
        <v>162223.24</v>
      </c>
      <c r="T28" s="13">
        <f t="shared" si="7"/>
        <v>1.5604511851605843E-2</v>
      </c>
      <c r="U28" s="12">
        <v>2283.48</v>
      </c>
      <c r="V28" s="14">
        <f t="shared" si="8"/>
        <v>1.5606826639291672E-2</v>
      </c>
      <c r="W28" s="12">
        <v>1216.24</v>
      </c>
      <c r="X28" s="14">
        <f t="shared" si="9"/>
        <v>1.5606116817770771E-2</v>
      </c>
      <c r="Y28" s="12">
        <v>1346.0900000000001</v>
      </c>
      <c r="Z28" s="14">
        <f t="shared" si="10"/>
        <v>1.5606772484475022E-2</v>
      </c>
      <c r="AA28" s="12">
        <v>232041.91</v>
      </c>
      <c r="AB28" s="14">
        <f t="shared" si="11"/>
        <v>1.5605972947246204E-2</v>
      </c>
      <c r="AC28" s="12">
        <v>2357.56</v>
      </c>
      <c r="AD28" s="15">
        <f t="shared" si="12"/>
        <v>1.5556238363625253E-2</v>
      </c>
      <c r="AE28" s="12">
        <f t="shared" si="13"/>
        <v>8255953.4400000013</v>
      </c>
    </row>
    <row r="29" spans="1:31" x14ac:dyDescent="0.2">
      <c r="A29" s="10" t="s">
        <v>47</v>
      </c>
      <c r="B29" s="11">
        <f t="shared" si="1"/>
        <v>1.8217143712078974E-2</v>
      </c>
      <c r="C29" s="12">
        <v>6080944.3600000013</v>
      </c>
      <c r="D29" s="11">
        <f t="shared" si="2"/>
        <v>1.8207120231119589E-2</v>
      </c>
      <c r="E29" s="12">
        <v>2168270.8000000003</v>
      </c>
      <c r="F29" s="13">
        <f t="shared" si="14"/>
        <v>1.8175327909434911E-2</v>
      </c>
      <c r="G29" s="12">
        <v>320691.08</v>
      </c>
      <c r="H29" s="14">
        <f t="shared" si="15"/>
        <v>1.8207667874769736E-2</v>
      </c>
      <c r="I29" s="12">
        <v>64698.020000000004</v>
      </c>
      <c r="J29" s="15">
        <f t="shared" si="3"/>
        <v>0</v>
      </c>
      <c r="K29" s="12">
        <v>0</v>
      </c>
      <c r="L29" s="13">
        <f t="shared" si="4"/>
        <v>1.8206888832493488E-2</v>
      </c>
      <c r="M29" s="12">
        <v>9857.49</v>
      </c>
      <c r="N29" s="14">
        <f t="shared" si="0"/>
        <v>1.7890436219458187E-2</v>
      </c>
      <c r="O29" s="12">
        <v>39133.440000000002</v>
      </c>
      <c r="P29" s="15">
        <f t="shared" si="5"/>
        <v>1.8224165096731894E-2</v>
      </c>
      <c r="Q29" s="12">
        <v>505292.74</v>
      </c>
      <c r="R29" s="11">
        <f t="shared" si="6"/>
        <v>1.8224165974198642E-2</v>
      </c>
      <c r="S29" s="12">
        <v>197575.75000000003</v>
      </c>
      <c r="T29" s="13">
        <f t="shared" si="7"/>
        <v>1.8209090673019235E-2</v>
      </c>
      <c r="U29" s="12">
        <v>2664.62</v>
      </c>
      <c r="V29" s="14">
        <f t="shared" si="8"/>
        <v>1.8206852303349161E-2</v>
      </c>
      <c r="W29" s="12">
        <v>1418.8600000000001</v>
      </c>
      <c r="X29" s="14">
        <f t="shared" si="9"/>
        <v>1.8207619356783455E-2</v>
      </c>
      <c r="Y29" s="12">
        <v>1570.48</v>
      </c>
      <c r="Z29" s="14">
        <f t="shared" si="10"/>
        <v>1.8206885517632269E-2</v>
      </c>
      <c r="AA29" s="12">
        <v>270700.45999999996</v>
      </c>
      <c r="AB29" s="14">
        <f t="shared" si="11"/>
        <v>1.820745387170529E-2</v>
      </c>
      <c r="AC29" s="12">
        <v>2750.56</v>
      </c>
      <c r="AD29" s="15">
        <f t="shared" si="12"/>
        <v>1.8212298686963762E-2</v>
      </c>
      <c r="AE29" s="12">
        <f t="shared" si="13"/>
        <v>9665568.660000002</v>
      </c>
    </row>
    <row r="30" spans="1:31" x14ac:dyDescent="0.2">
      <c r="A30" s="10" t="s">
        <v>48</v>
      </c>
      <c r="B30" s="11">
        <f t="shared" si="1"/>
        <v>1.8591391107608282E-2</v>
      </c>
      <c r="C30" s="12">
        <v>6205869.4100000001</v>
      </c>
      <c r="D30" s="11">
        <f t="shared" si="2"/>
        <v>1.8580730029115654E-2</v>
      </c>
      <c r="E30" s="12">
        <v>2212763.6799999997</v>
      </c>
      <c r="F30" s="13">
        <f t="shared" si="14"/>
        <v>1.8546354082533068E-2</v>
      </c>
      <c r="G30" s="12">
        <v>327237.58</v>
      </c>
      <c r="H30" s="14">
        <f t="shared" si="15"/>
        <v>1.8581322042094933E-2</v>
      </c>
      <c r="I30" s="12">
        <v>66025.739999999991</v>
      </c>
      <c r="J30" s="15">
        <f t="shared" si="3"/>
        <v>0</v>
      </c>
      <c r="K30" s="12">
        <v>0</v>
      </c>
      <c r="L30" s="13">
        <f t="shared" si="4"/>
        <v>1.8580465202873792E-2</v>
      </c>
      <c r="M30" s="12">
        <v>10059.75</v>
      </c>
      <c r="N30" s="14">
        <f t="shared" si="0"/>
        <v>1.8239797084604409E-2</v>
      </c>
      <c r="O30" s="12">
        <v>39897.629999999997</v>
      </c>
      <c r="P30" s="15">
        <f t="shared" si="5"/>
        <v>1.9167825779412364E-2</v>
      </c>
      <c r="Q30" s="12">
        <v>531457.17000000004</v>
      </c>
      <c r="R30" s="11">
        <f t="shared" si="6"/>
        <v>1.9167825064019314E-2</v>
      </c>
      <c r="S30" s="12">
        <v>207806.35</v>
      </c>
      <c r="T30" s="13">
        <f t="shared" si="7"/>
        <v>1.8582891537613118E-2</v>
      </c>
      <c r="U30" s="12">
        <v>2719.32</v>
      </c>
      <c r="V30" s="14">
        <f t="shared" si="8"/>
        <v>1.8580392660079558E-2</v>
      </c>
      <c r="W30" s="12">
        <v>1447.97</v>
      </c>
      <c r="X30" s="14">
        <f t="shared" si="9"/>
        <v>1.858116725021448E-2</v>
      </c>
      <c r="Y30" s="12">
        <v>1602.6999999999998</v>
      </c>
      <c r="Z30" s="14">
        <f t="shared" si="10"/>
        <v>1.8580476452870504E-2</v>
      </c>
      <c r="AA30" s="12">
        <v>276255.02</v>
      </c>
      <c r="AB30" s="14">
        <f t="shared" si="11"/>
        <v>1.8581193344974906E-2</v>
      </c>
      <c r="AC30" s="12">
        <v>2807.02</v>
      </c>
      <c r="AD30" s="15">
        <f t="shared" si="12"/>
        <v>1.8627549864642129E-2</v>
      </c>
      <c r="AE30" s="12">
        <f t="shared" si="13"/>
        <v>9885949.3399999999</v>
      </c>
    </row>
    <row r="31" spans="1:31" x14ac:dyDescent="0.2">
      <c r="A31" s="10" t="s">
        <v>49</v>
      </c>
      <c r="B31" s="11">
        <f t="shared" si="1"/>
        <v>2.0291678773768539E-2</v>
      </c>
      <c r="C31" s="12">
        <v>6773431.2000000002</v>
      </c>
      <c r="D31" s="11">
        <f t="shared" si="2"/>
        <v>2.0281651644421594E-2</v>
      </c>
      <c r="E31" s="12">
        <v>2415325.02</v>
      </c>
      <c r="F31" s="13">
        <f t="shared" si="14"/>
        <v>2.0249742526028708E-2</v>
      </c>
      <c r="G31" s="12">
        <v>357292.69</v>
      </c>
      <c r="H31" s="14">
        <f t="shared" si="15"/>
        <v>2.0282203849269435E-2</v>
      </c>
      <c r="I31" s="12">
        <v>72069.549999999988</v>
      </c>
      <c r="J31" s="15">
        <f t="shared" si="3"/>
        <v>0</v>
      </c>
      <c r="K31" s="12">
        <v>0</v>
      </c>
      <c r="L31" s="13">
        <f t="shared" si="4"/>
        <v>2.0281414233876603E-2</v>
      </c>
      <c r="M31" s="12">
        <v>10980.67</v>
      </c>
      <c r="N31" s="14">
        <f t="shared" si="0"/>
        <v>1.9964570632529741E-2</v>
      </c>
      <c r="O31" s="12">
        <v>43670.39</v>
      </c>
      <c r="P31" s="15">
        <f t="shared" si="5"/>
        <v>2.2439095988500312E-2</v>
      </c>
      <c r="Q31" s="12">
        <v>622158.11999999988</v>
      </c>
      <c r="R31" s="11">
        <f t="shared" si="6"/>
        <v>2.2439097249960498E-2</v>
      </c>
      <c r="S31" s="12">
        <v>243271.57</v>
      </c>
      <c r="T31" s="13">
        <f t="shared" si="7"/>
        <v>2.0283651303246126E-2</v>
      </c>
      <c r="U31" s="12">
        <v>2968.2</v>
      </c>
      <c r="V31" s="14">
        <f t="shared" si="8"/>
        <v>2.0281278070062875E-2</v>
      </c>
      <c r="W31" s="12">
        <v>1580.52</v>
      </c>
      <c r="X31" s="14">
        <f t="shared" si="9"/>
        <v>2.0282189811487005E-2</v>
      </c>
      <c r="Y31" s="12">
        <v>1749.42</v>
      </c>
      <c r="Z31" s="14">
        <f t="shared" si="10"/>
        <v>2.0281415017905501E-2</v>
      </c>
      <c r="AA31" s="12">
        <v>301544.62</v>
      </c>
      <c r="AB31" s="14">
        <f t="shared" si="11"/>
        <v>2.0281952871492141E-2</v>
      </c>
      <c r="AC31" s="12">
        <v>3063.9500000000003</v>
      </c>
      <c r="AD31" s="15">
        <f t="shared" si="12"/>
        <v>2.0442372761702226E-2</v>
      </c>
      <c r="AE31" s="12">
        <f t="shared" si="13"/>
        <v>10849105.919999998</v>
      </c>
    </row>
    <row r="32" spans="1:31" x14ac:dyDescent="0.2">
      <c r="A32" s="10" t="s">
        <v>50</v>
      </c>
      <c r="B32" s="11">
        <f t="shared" si="1"/>
        <v>1.0816399649297996E-2</v>
      </c>
      <c r="C32" s="12">
        <v>3610550.8899999997</v>
      </c>
      <c r="D32" s="11">
        <f t="shared" si="2"/>
        <v>1.0816423287128849E-2</v>
      </c>
      <c r="E32" s="12">
        <v>1288118.8500000001</v>
      </c>
      <c r="F32" s="13">
        <f t="shared" si="14"/>
        <v>1.0817714254565432E-2</v>
      </c>
      <c r="G32" s="12">
        <v>190871.08000000002</v>
      </c>
      <c r="H32" s="14">
        <f t="shared" si="15"/>
        <v>1.0816400528269293E-2</v>
      </c>
      <c r="I32" s="12">
        <v>38434.339999999997</v>
      </c>
      <c r="J32" s="15">
        <f t="shared" si="3"/>
        <v>0</v>
      </c>
      <c r="K32" s="12">
        <v>0</v>
      </c>
      <c r="L32" s="13">
        <f t="shared" si="4"/>
        <v>1.081642672151549E-2</v>
      </c>
      <c r="M32" s="12">
        <v>5856.18</v>
      </c>
      <c r="N32" s="14">
        <f t="shared" si="0"/>
        <v>1.0827320395444007E-2</v>
      </c>
      <c r="O32" s="12">
        <v>23683.62</v>
      </c>
      <c r="P32" s="15">
        <f t="shared" si="5"/>
        <v>7.9085447113791431E-3</v>
      </c>
      <c r="Q32" s="12">
        <v>219276.45</v>
      </c>
      <c r="R32" s="11">
        <f t="shared" si="6"/>
        <v>7.9085450025011463E-3</v>
      </c>
      <c r="S32" s="12">
        <v>85739.819999999992</v>
      </c>
      <c r="T32" s="13">
        <f t="shared" si="7"/>
        <v>1.0816375621349978E-2</v>
      </c>
      <c r="U32" s="12">
        <v>1582.8100000000002</v>
      </c>
      <c r="V32" s="14">
        <f t="shared" si="8"/>
        <v>1.0816373668677017E-2</v>
      </c>
      <c r="W32" s="12">
        <v>842.92</v>
      </c>
      <c r="X32" s="14">
        <f t="shared" si="9"/>
        <v>1.081642590488557E-2</v>
      </c>
      <c r="Y32" s="12">
        <v>932.96</v>
      </c>
      <c r="Z32" s="14">
        <f t="shared" si="10"/>
        <v>1.0816432687735217E-2</v>
      </c>
      <c r="AA32" s="12">
        <v>160819.01</v>
      </c>
      <c r="AB32" s="14">
        <f t="shared" si="11"/>
        <v>1.081646783761993E-2</v>
      </c>
      <c r="AC32" s="12">
        <v>1634.02</v>
      </c>
      <c r="AD32" s="15">
        <f t="shared" si="12"/>
        <v>1.0605176635108265E-2</v>
      </c>
      <c r="AE32" s="12">
        <f t="shared" si="13"/>
        <v>5628342.9499999993</v>
      </c>
    </row>
    <row r="33" spans="1:31" x14ac:dyDescent="0.2">
      <c r="A33" s="10" t="s">
        <v>51</v>
      </c>
      <c r="B33" s="11">
        <f t="shared" si="1"/>
        <v>9.6758240010190403E-3</v>
      </c>
      <c r="C33" s="12">
        <v>3229822.8700000006</v>
      </c>
      <c r="D33" s="11">
        <f t="shared" si="2"/>
        <v>9.6704170441429208E-3</v>
      </c>
      <c r="E33" s="12">
        <v>1151641.92</v>
      </c>
      <c r="F33" s="13">
        <f t="shared" si="14"/>
        <v>9.6543362273469307E-3</v>
      </c>
      <c r="G33" s="12">
        <v>170344.08</v>
      </c>
      <c r="H33" s="14">
        <f t="shared" si="15"/>
        <v>9.6706979170465904E-3</v>
      </c>
      <c r="I33" s="12">
        <v>34363.270000000004</v>
      </c>
      <c r="J33" s="15">
        <f t="shared" si="3"/>
        <v>0</v>
      </c>
      <c r="K33" s="12">
        <v>0</v>
      </c>
      <c r="L33" s="13">
        <f t="shared" si="4"/>
        <v>9.6703012141878437E-3</v>
      </c>
      <c r="M33" s="12">
        <v>5235.6499999999996</v>
      </c>
      <c r="N33" s="14">
        <f t="shared" si="0"/>
        <v>9.5068909383694156E-3</v>
      </c>
      <c r="O33" s="12">
        <v>20795.32</v>
      </c>
      <c r="P33" s="15">
        <f t="shared" si="5"/>
        <v>6.016594565188077E-3</v>
      </c>
      <c r="Q33" s="12">
        <v>166819.25</v>
      </c>
      <c r="R33" s="11">
        <f t="shared" si="6"/>
        <v>6.0165955086749177E-3</v>
      </c>
      <c r="S33" s="12">
        <v>65228.41</v>
      </c>
      <c r="T33" s="13">
        <f t="shared" si="7"/>
        <v>9.6713969218489692E-3</v>
      </c>
      <c r="U33" s="12">
        <v>1415.26</v>
      </c>
      <c r="V33" s="14">
        <f t="shared" si="8"/>
        <v>9.6703451815732047E-3</v>
      </c>
      <c r="W33" s="12">
        <v>753.6099999999999</v>
      </c>
      <c r="X33" s="14">
        <f t="shared" si="9"/>
        <v>9.6706239710622113E-3</v>
      </c>
      <c r="Y33" s="12">
        <v>834.13</v>
      </c>
      <c r="Z33" s="14">
        <f t="shared" si="10"/>
        <v>9.6702994217786817E-3</v>
      </c>
      <c r="AA33" s="12">
        <v>143778.27000000002</v>
      </c>
      <c r="AB33" s="14">
        <f t="shared" si="11"/>
        <v>9.6706247128772651E-3</v>
      </c>
      <c r="AC33" s="12">
        <v>1460.92</v>
      </c>
      <c r="AD33" s="15">
        <f t="shared" si="12"/>
        <v>9.4070795189078737E-3</v>
      </c>
      <c r="AE33" s="12">
        <f t="shared" si="13"/>
        <v>4992492.9600000009</v>
      </c>
    </row>
    <row r="34" spans="1:31" x14ac:dyDescent="0.2">
      <c r="A34" s="10" t="s">
        <v>52</v>
      </c>
      <c r="B34" s="11">
        <f t="shared" si="1"/>
        <v>1.1908291610115395E-2</v>
      </c>
      <c r="C34" s="12">
        <v>3975028.13</v>
      </c>
      <c r="D34" s="11">
        <f t="shared" si="2"/>
        <v>1.190433314640337E-2</v>
      </c>
      <c r="E34" s="12">
        <v>1417677.13</v>
      </c>
      <c r="F34" s="13">
        <f t="shared" si="14"/>
        <v>1.1891989324738488E-2</v>
      </c>
      <c r="G34" s="12">
        <v>209825.92000000001</v>
      </c>
      <c r="H34" s="14">
        <f t="shared" si="15"/>
        <v>1.1904543197001849E-2</v>
      </c>
      <c r="I34" s="12">
        <v>42300.88</v>
      </c>
      <c r="J34" s="15">
        <f t="shared" si="3"/>
        <v>0</v>
      </c>
      <c r="K34" s="12">
        <v>0</v>
      </c>
      <c r="L34" s="13">
        <f t="shared" si="4"/>
        <v>1.1904242103198388E-2</v>
      </c>
      <c r="M34" s="12">
        <v>6445.1399999999994</v>
      </c>
      <c r="N34" s="14">
        <f t="shared" si="0"/>
        <v>1.1781720754153893E-2</v>
      </c>
      <c r="O34" s="12">
        <v>25771.269999999997</v>
      </c>
      <c r="P34" s="15">
        <f t="shared" si="5"/>
        <v>9.4756405702129988E-3</v>
      </c>
      <c r="Q34" s="12">
        <v>262726.57</v>
      </c>
      <c r="R34" s="11">
        <f t="shared" si="6"/>
        <v>9.4756402282240738E-3</v>
      </c>
      <c r="S34" s="12">
        <v>102729.34999999998</v>
      </c>
      <c r="T34" s="13">
        <f t="shared" si="7"/>
        <v>1.1905045013277793E-2</v>
      </c>
      <c r="U34" s="12">
        <v>1742.1200000000003</v>
      </c>
      <c r="V34" s="14">
        <f t="shared" si="8"/>
        <v>1.1904144745284229E-2</v>
      </c>
      <c r="W34" s="12">
        <v>927.68999999999994</v>
      </c>
      <c r="X34" s="14">
        <f t="shared" si="9"/>
        <v>1.190449138590674E-2</v>
      </c>
      <c r="Y34" s="12">
        <v>1026.81</v>
      </c>
      <c r="Z34" s="14">
        <f t="shared" si="10"/>
        <v>1.190424146870815E-2</v>
      </c>
      <c r="AA34" s="12">
        <v>176992.58000000002</v>
      </c>
      <c r="AB34" s="14">
        <f t="shared" si="11"/>
        <v>1.1904654731186924E-2</v>
      </c>
      <c r="AC34" s="12">
        <v>1798.4099999999999</v>
      </c>
      <c r="AD34" s="15">
        <f t="shared" si="12"/>
        <v>1.1729409579090392E-2</v>
      </c>
      <c r="AE34" s="12">
        <f t="shared" si="13"/>
        <v>6224991.9999999991</v>
      </c>
    </row>
    <row r="35" spans="1:31" x14ac:dyDescent="0.2">
      <c r="A35" s="10" t="s">
        <v>53</v>
      </c>
      <c r="B35" s="11">
        <f t="shared" si="1"/>
        <v>9.4215941097576406E-3</v>
      </c>
      <c r="C35" s="12">
        <v>3144960.0700000003</v>
      </c>
      <c r="D35" s="11">
        <f t="shared" si="2"/>
        <v>9.4099634653589965E-3</v>
      </c>
      <c r="E35" s="12">
        <v>1120624.72</v>
      </c>
      <c r="F35" s="13">
        <f t="shared" si="14"/>
        <v>9.374822853634418E-3</v>
      </c>
      <c r="G35" s="12">
        <v>165412.25999999998</v>
      </c>
      <c r="H35" s="14">
        <f t="shared" si="15"/>
        <v>9.410573581041741E-3</v>
      </c>
      <c r="I35" s="12">
        <v>33438.959999999999</v>
      </c>
      <c r="J35" s="15">
        <f t="shared" si="3"/>
        <v>0</v>
      </c>
      <c r="K35" s="12">
        <v>0</v>
      </c>
      <c r="L35" s="13">
        <f t="shared" si="4"/>
        <v>9.4097064841524598E-3</v>
      </c>
      <c r="M35" s="12">
        <v>5094.5600000000004</v>
      </c>
      <c r="N35" s="14">
        <f t="shared" si="0"/>
        <v>9.052226704063979E-3</v>
      </c>
      <c r="O35" s="12">
        <v>19800.79</v>
      </c>
      <c r="P35" s="15">
        <f t="shared" si="5"/>
        <v>4.8559366083379936E-3</v>
      </c>
      <c r="Q35" s="12">
        <v>134638.24</v>
      </c>
      <c r="R35" s="11">
        <f t="shared" si="6"/>
        <v>4.8559361512139102E-3</v>
      </c>
      <c r="S35" s="12">
        <v>52645.22</v>
      </c>
      <c r="T35" s="13">
        <f t="shared" si="7"/>
        <v>9.4121964320126629E-3</v>
      </c>
      <c r="U35" s="12">
        <v>1377.33</v>
      </c>
      <c r="V35" s="14">
        <f t="shared" si="8"/>
        <v>9.4095983575003209E-3</v>
      </c>
      <c r="W35" s="12">
        <v>733.29</v>
      </c>
      <c r="X35" s="14">
        <f t="shared" si="9"/>
        <v>9.410462123495722E-3</v>
      </c>
      <c r="Y35" s="12">
        <v>811.69</v>
      </c>
      <c r="Z35" s="14">
        <f t="shared" si="10"/>
        <v>9.4097066694129594E-3</v>
      </c>
      <c r="AA35" s="12">
        <v>139903.76999999999</v>
      </c>
      <c r="AB35" s="14">
        <f t="shared" si="11"/>
        <v>9.4104104249879868E-3</v>
      </c>
      <c r="AC35" s="12">
        <v>1421.6100000000001</v>
      </c>
      <c r="AD35" s="15">
        <f t="shared" si="12"/>
        <v>9.0836857146598341E-3</v>
      </c>
      <c r="AE35" s="12">
        <f t="shared" si="13"/>
        <v>4820862.51</v>
      </c>
    </row>
    <row r="36" spans="1:31" x14ac:dyDescent="0.2">
      <c r="A36" s="10" t="s">
        <v>54</v>
      </c>
      <c r="B36" s="11">
        <f t="shared" si="1"/>
        <v>9.7008716194836517E-3</v>
      </c>
      <c r="C36" s="12">
        <v>3238183.85</v>
      </c>
      <c r="D36" s="11">
        <f t="shared" si="2"/>
        <v>9.7016136681717328E-3</v>
      </c>
      <c r="E36" s="12">
        <v>1155357.1000000001</v>
      </c>
      <c r="F36" s="13">
        <f t="shared" si="14"/>
        <v>9.7052036237998528E-3</v>
      </c>
      <c r="G36" s="12">
        <v>171241.59999999998</v>
      </c>
      <c r="H36" s="14">
        <f t="shared" si="15"/>
        <v>9.7015505865581282E-3</v>
      </c>
      <c r="I36" s="12">
        <v>34472.899999999994</v>
      </c>
      <c r="J36" s="15">
        <f t="shared" si="3"/>
        <v>0</v>
      </c>
      <c r="K36" s="12">
        <v>0</v>
      </c>
      <c r="L36" s="13">
        <f t="shared" si="4"/>
        <v>9.7016449846088551E-3</v>
      </c>
      <c r="M36" s="12">
        <v>5252.62</v>
      </c>
      <c r="N36" s="14">
        <f t="shared" si="0"/>
        <v>9.7351991026401116E-3</v>
      </c>
      <c r="O36" s="12">
        <v>21294.720000000001</v>
      </c>
      <c r="P36" s="15">
        <f t="shared" si="5"/>
        <v>6.5475212085190611E-3</v>
      </c>
      <c r="Q36" s="12">
        <v>181540</v>
      </c>
      <c r="R36" s="11">
        <f t="shared" si="6"/>
        <v>6.547521581868756E-3</v>
      </c>
      <c r="S36" s="12">
        <v>70984.399999999994</v>
      </c>
      <c r="T36" s="13">
        <f t="shared" si="7"/>
        <v>9.7013966621701253E-3</v>
      </c>
      <c r="U36" s="12">
        <v>1419.65</v>
      </c>
      <c r="V36" s="14">
        <f t="shared" si="8"/>
        <v>9.7016553317079424E-3</v>
      </c>
      <c r="W36" s="12">
        <v>756.05</v>
      </c>
      <c r="X36" s="14">
        <f t="shared" si="9"/>
        <v>9.7015790572031434E-3</v>
      </c>
      <c r="Y36" s="12">
        <v>836.8</v>
      </c>
      <c r="Z36" s="14">
        <f t="shared" si="10"/>
        <v>9.7016391556520396E-3</v>
      </c>
      <c r="AA36" s="12">
        <v>144244.23000000001</v>
      </c>
      <c r="AB36" s="14">
        <f t="shared" si="11"/>
        <v>9.7015379849312699E-3</v>
      </c>
      <c r="AC36" s="12">
        <v>1465.59</v>
      </c>
      <c r="AD36" s="15">
        <f t="shared" si="12"/>
        <v>9.4721925228427074E-3</v>
      </c>
      <c r="AE36" s="12">
        <f t="shared" si="13"/>
        <v>5027049.5100000007</v>
      </c>
    </row>
    <row r="37" spans="1:31" x14ac:dyDescent="0.2">
      <c r="A37" s="10" t="s">
        <v>55</v>
      </c>
      <c r="B37" s="11">
        <f t="shared" si="1"/>
        <v>9.6319730984830605E-3</v>
      </c>
      <c r="C37" s="12">
        <v>3215185.2899999996</v>
      </c>
      <c r="D37" s="11">
        <f t="shared" si="2"/>
        <v>9.6416358371065273E-3</v>
      </c>
      <c r="E37" s="12">
        <v>1148214.3900000001</v>
      </c>
      <c r="F37" s="13">
        <f t="shared" si="14"/>
        <v>9.6738768068872633E-3</v>
      </c>
      <c r="G37" s="12">
        <v>170688.86000000002</v>
      </c>
      <c r="H37" s="14">
        <f t="shared" si="15"/>
        <v>9.6410778909032935E-3</v>
      </c>
      <c r="I37" s="12">
        <v>34258.020000000004</v>
      </c>
      <c r="J37" s="15">
        <f t="shared" si="3"/>
        <v>0</v>
      </c>
      <c r="K37" s="12">
        <v>0</v>
      </c>
      <c r="L37" s="13">
        <f t="shared" si="4"/>
        <v>9.6418941906713344E-3</v>
      </c>
      <c r="M37" s="12">
        <v>5220.2699999999995</v>
      </c>
      <c r="N37" s="14">
        <f t="shared" si="0"/>
        <v>9.9610888644498709E-3</v>
      </c>
      <c r="O37" s="12">
        <v>21788.83</v>
      </c>
      <c r="P37" s="15">
        <f t="shared" si="5"/>
        <v>7.4783317406465774E-3</v>
      </c>
      <c r="Q37" s="12">
        <v>207348.14</v>
      </c>
      <c r="R37" s="11">
        <f t="shared" si="6"/>
        <v>7.4783317956497036E-3</v>
      </c>
      <c r="S37" s="12">
        <v>81075.700000000012</v>
      </c>
      <c r="T37" s="13">
        <f t="shared" si="7"/>
        <v>9.6396204315315741E-3</v>
      </c>
      <c r="U37" s="12">
        <v>1410.6100000000001</v>
      </c>
      <c r="V37" s="14">
        <f t="shared" si="8"/>
        <v>9.6419863980495308E-3</v>
      </c>
      <c r="W37" s="12">
        <v>751.4</v>
      </c>
      <c r="X37" s="14">
        <f t="shared" si="9"/>
        <v>9.6411760614000495E-3</v>
      </c>
      <c r="Y37" s="12">
        <v>831.58999999999992</v>
      </c>
      <c r="Z37" s="14">
        <f t="shared" si="10"/>
        <v>9.6418719775368689E-3</v>
      </c>
      <c r="AA37" s="12">
        <v>143355.60999999999</v>
      </c>
      <c r="AB37" s="14">
        <f t="shared" si="11"/>
        <v>9.641167740577411E-3</v>
      </c>
      <c r="AC37" s="12">
        <v>1456.47</v>
      </c>
      <c r="AD37" s="15">
        <f t="shared" si="12"/>
        <v>9.480738836017983E-3</v>
      </c>
      <c r="AE37" s="12">
        <f t="shared" si="13"/>
        <v>5031585.18</v>
      </c>
    </row>
    <row r="38" spans="1:31" x14ac:dyDescent="0.2">
      <c r="A38" s="10" t="s">
        <v>56</v>
      </c>
      <c r="B38" s="11">
        <f t="shared" si="1"/>
        <v>8.5108470129092364E-3</v>
      </c>
      <c r="C38" s="12">
        <v>2840949.6</v>
      </c>
      <c r="D38" s="11">
        <f t="shared" si="2"/>
        <v>8.6439682742598372E-3</v>
      </c>
      <c r="E38" s="12">
        <v>1029402.99</v>
      </c>
      <c r="F38" s="13">
        <f t="shared" si="14"/>
        <v>9.044604175404378E-3</v>
      </c>
      <c r="G38" s="12">
        <v>159585.78</v>
      </c>
      <c r="H38" s="14">
        <f t="shared" si="15"/>
        <v>8.6370476536549046E-3</v>
      </c>
      <c r="I38" s="12">
        <v>30690.36</v>
      </c>
      <c r="J38" s="15">
        <f t="shared" si="3"/>
        <v>0</v>
      </c>
      <c r="K38" s="12">
        <v>0</v>
      </c>
      <c r="L38" s="13">
        <f t="shared" si="4"/>
        <v>8.6469095633408231E-3</v>
      </c>
      <c r="M38" s="12">
        <v>4681.57</v>
      </c>
      <c r="N38" s="14">
        <f t="shared" si="0"/>
        <v>1.2698610730648303E-2</v>
      </c>
      <c r="O38" s="12">
        <v>27776.87</v>
      </c>
      <c r="P38" s="15">
        <f t="shared" si="5"/>
        <v>1.2128396523020266E-2</v>
      </c>
      <c r="Q38" s="12">
        <v>336278.26999999996</v>
      </c>
      <c r="R38" s="11">
        <f t="shared" si="6"/>
        <v>1.2128396300143542E-2</v>
      </c>
      <c r="S38" s="12">
        <v>131488.97999999998</v>
      </c>
      <c r="T38" s="13">
        <f t="shared" si="7"/>
        <v>8.6188092221525202E-3</v>
      </c>
      <c r="U38" s="12">
        <v>1261.23</v>
      </c>
      <c r="V38" s="14">
        <f t="shared" si="8"/>
        <v>8.6476324906967789E-3</v>
      </c>
      <c r="W38" s="12">
        <v>673.91</v>
      </c>
      <c r="X38" s="14">
        <f t="shared" si="9"/>
        <v>8.6382080831033919E-3</v>
      </c>
      <c r="Y38" s="12">
        <v>745.07999999999993</v>
      </c>
      <c r="Z38" s="14">
        <f t="shared" si="10"/>
        <v>8.6469181549156081E-3</v>
      </c>
      <c r="AA38" s="12">
        <v>128562.61000000002</v>
      </c>
      <c r="AB38" s="14">
        <f t="shared" si="11"/>
        <v>8.6391673142787537E-3</v>
      </c>
      <c r="AC38" s="12">
        <v>1305.0999999999999</v>
      </c>
      <c r="AD38" s="15">
        <f t="shared" si="12"/>
        <v>8.8435195551440637E-3</v>
      </c>
      <c r="AE38" s="12">
        <f t="shared" si="13"/>
        <v>4693402.3499999996</v>
      </c>
    </row>
    <row r="39" spans="1:31" x14ac:dyDescent="0.2">
      <c r="A39" s="10" t="s">
        <v>57</v>
      </c>
      <c r="B39" s="11">
        <f t="shared" si="1"/>
        <v>8.4054283417260393E-3</v>
      </c>
      <c r="C39" s="12">
        <v>2805760.49</v>
      </c>
      <c r="D39" s="11">
        <f t="shared" si="2"/>
        <v>8.4301797288566134E-3</v>
      </c>
      <c r="E39" s="12">
        <v>1003943.09</v>
      </c>
      <c r="F39" s="13">
        <f t="shared" si="14"/>
        <v>8.5061296652283545E-3</v>
      </c>
      <c r="G39" s="12">
        <v>150084.77000000002</v>
      </c>
      <c r="H39" s="14">
        <f t="shared" si="15"/>
        <v>8.428863194372211E-3</v>
      </c>
      <c r="I39" s="12">
        <v>29950.61</v>
      </c>
      <c r="J39" s="15">
        <f t="shared" si="3"/>
        <v>0</v>
      </c>
      <c r="K39" s="12">
        <v>0</v>
      </c>
      <c r="L39" s="13">
        <f t="shared" si="4"/>
        <v>8.4307354389993299E-3</v>
      </c>
      <c r="M39" s="12">
        <v>4564.53</v>
      </c>
      <c r="N39" s="14">
        <f t="shared" si="0"/>
        <v>9.1981628918863505E-3</v>
      </c>
      <c r="O39" s="12">
        <v>20120.010000000002</v>
      </c>
      <c r="P39" s="15">
        <f t="shared" si="5"/>
        <v>5.8320842345492199E-3</v>
      </c>
      <c r="Q39" s="12">
        <v>161703.42000000001</v>
      </c>
      <c r="R39" s="11">
        <f t="shared" si="6"/>
        <v>5.8320845418778893E-3</v>
      </c>
      <c r="S39" s="12">
        <v>63228.05</v>
      </c>
      <c r="T39" s="13">
        <f t="shared" si="7"/>
        <v>8.425416818715465E-3</v>
      </c>
      <c r="U39" s="12">
        <v>1232.9299999999998</v>
      </c>
      <c r="V39" s="14">
        <f t="shared" si="8"/>
        <v>8.4308995252149362E-3</v>
      </c>
      <c r="W39" s="12">
        <v>657.02</v>
      </c>
      <c r="X39" s="14">
        <f t="shared" si="9"/>
        <v>8.4290583625107243E-3</v>
      </c>
      <c r="Y39" s="12">
        <v>727.04</v>
      </c>
      <c r="Z39" s="14">
        <f t="shared" si="10"/>
        <v>8.4307354653862694E-3</v>
      </c>
      <c r="AA39" s="12">
        <v>125348.40000000001</v>
      </c>
      <c r="AB39" s="14">
        <f t="shared" si="11"/>
        <v>8.4293277587943975E-3</v>
      </c>
      <c r="AC39" s="12">
        <v>1273.4000000000001</v>
      </c>
      <c r="AD39" s="15">
        <f t="shared" si="12"/>
        <v>8.2315006181049727E-3</v>
      </c>
      <c r="AE39" s="12">
        <f t="shared" si="13"/>
        <v>4368593.76</v>
      </c>
    </row>
    <row r="40" spans="1:31" x14ac:dyDescent="0.2">
      <c r="A40" s="10" t="s">
        <v>58</v>
      </c>
      <c r="B40" s="11">
        <f t="shared" si="1"/>
        <v>3.5106806574995403E-2</v>
      </c>
      <c r="C40" s="12">
        <v>11718771.110000001</v>
      </c>
      <c r="D40" s="11">
        <f t="shared" si="2"/>
        <v>3.5052479080213229E-2</v>
      </c>
      <c r="E40" s="12">
        <v>4174370.57</v>
      </c>
      <c r="F40" s="13">
        <f t="shared" si="14"/>
        <v>3.4876422865395725E-2</v>
      </c>
      <c r="G40" s="12">
        <v>615370.34</v>
      </c>
      <c r="H40" s="14">
        <f t="shared" si="15"/>
        <v>3.5055521859551145E-2</v>
      </c>
      <c r="I40" s="12">
        <v>124564.16</v>
      </c>
      <c r="J40" s="15">
        <f t="shared" si="3"/>
        <v>0</v>
      </c>
      <c r="K40" s="12">
        <v>0</v>
      </c>
      <c r="L40" s="13">
        <f t="shared" si="4"/>
        <v>3.5051182511616756E-2</v>
      </c>
      <c r="M40" s="12">
        <v>18977.25</v>
      </c>
      <c r="N40" s="14">
        <f t="shared" si="0"/>
        <v>3.3292121439096677E-2</v>
      </c>
      <c r="O40" s="12">
        <v>72823</v>
      </c>
      <c r="P40" s="15">
        <f t="shared" si="5"/>
        <v>4.8463330963448535E-2</v>
      </c>
      <c r="Q40" s="12">
        <v>1343719.6800000002</v>
      </c>
      <c r="R40" s="11">
        <f t="shared" si="6"/>
        <v>4.8463332536143419E-2</v>
      </c>
      <c r="S40" s="12">
        <v>525411.11</v>
      </c>
      <c r="T40" s="13">
        <f t="shared" si="7"/>
        <v>3.5063477810442646E-2</v>
      </c>
      <c r="U40" s="12">
        <v>5131</v>
      </c>
      <c r="V40" s="14">
        <f t="shared" si="8"/>
        <v>3.5050686513537793E-2</v>
      </c>
      <c r="W40" s="12">
        <v>2731.5</v>
      </c>
      <c r="X40" s="14">
        <f t="shared" si="9"/>
        <v>3.5054953973149075E-2</v>
      </c>
      <c r="Y40" s="12">
        <v>3023.63</v>
      </c>
      <c r="Z40" s="14">
        <f t="shared" si="10"/>
        <v>3.5051186046094467E-2</v>
      </c>
      <c r="AA40" s="12">
        <v>521141.97000000003</v>
      </c>
      <c r="AB40" s="14">
        <f t="shared" si="11"/>
        <v>3.5054723773034362E-2</v>
      </c>
      <c r="AC40" s="12">
        <v>5295.64</v>
      </c>
      <c r="AD40" s="15">
        <f t="shared" si="12"/>
        <v>3.6048113254277696E-2</v>
      </c>
      <c r="AE40" s="12">
        <f t="shared" si="13"/>
        <v>19131330.960000001</v>
      </c>
    </row>
    <row r="41" spans="1:31" x14ac:dyDescent="0.2">
      <c r="A41" s="10" t="s">
        <v>59</v>
      </c>
      <c r="B41" s="11">
        <f t="shared" si="1"/>
        <v>1.0297601295973414E-2</v>
      </c>
      <c r="C41" s="12">
        <v>3437374.2399999998</v>
      </c>
      <c r="D41" s="11">
        <f t="shared" si="2"/>
        <v>1.0289609547024459E-2</v>
      </c>
      <c r="E41" s="12">
        <v>1225381.04</v>
      </c>
      <c r="F41" s="13">
        <f t="shared" si="14"/>
        <v>1.0264157826582465E-2</v>
      </c>
      <c r="G41" s="12">
        <v>181103.96</v>
      </c>
      <c r="H41" s="14">
        <f t="shared" si="15"/>
        <v>1.0290047738757952E-2</v>
      </c>
      <c r="I41" s="12">
        <v>36564.03</v>
      </c>
      <c r="J41" s="15">
        <f t="shared" si="3"/>
        <v>0</v>
      </c>
      <c r="K41" s="12">
        <v>0</v>
      </c>
      <c r="L41" s="13">
        <f t="shared" si="4"/>
        <v>1.0289419177954668E-2</v>
      </c>
      <c r="M41" s="12">
        <v>5570.85</v>
      </c>
      <c r="N41" s="14">
        <f t="shared" si="0"/>
        <v>1.0035437596438943E-2</v>
      </c>
      <c r="O41" s="12">
        <v>21951.46</v>
      </c>
      <c r="P41" s="15">
        <f t="shared" si="5"/>
        <v>6.9614706905518501E-3</v>
      </c>
      <c r="Q41" s="12">
        <v>193017.38</v>
      </c>
      <c r="R41" s="11">
        <f t="shared" si="6"/>
        <v>6.9614712293280647E-3</v>
      </c>
      <c r="S41" s="12">
        <v>75472.199999999983</v>
      </c>
      <c r="T41" s="13">
        <f t="shared" si="7"/>
        <v>1.0291277660922299E-2</v>
      </c>
      <c r="U41" s="12">
        <v>1505.97</v>
      </c>
      <c r="V41" s="14">
        <f t="shared" si="8"/>
        <v>1.0289362248171435E-2</v>
      </c>
      <c r="W41" s="12">
        <v>801.84999999999991</v>
      </c>
      <c r="X41" s="14">
        <f t="shared" si="9"/>
        <v>1.0290073503837503E-2</v>
      </c>
      <c r="Y41" s="12">
        <v>887.56</v>
      </c>
      <c r="Z41" s="14">
        <f t="shared" si="10"/>
        <v>1.028942193115647E-2</v>
      </c>
      <c r="AA41" s="12">
        <v>152983.4</v>
      </c>
      <c r="AB41" s="14">
        <f t="shared" si="11"/>
        <v>1.0289949281051291E-2</v>
      </c>
      <c r="AC41" s="12">
        <v>1554.48</v>
      </c>
      <c r="AD41" s="15">
        <f t="shared" si="12"/>
        <v>1.0050879770131343E-2</v>
      </c>
      <c r="AE41" s="12">
        <f t="shared" si="13"/>
        <v>5334168.419999999</v>
      </c>
    </row>
    <row r="42" spans="1:31" x14ac:dyDescent="0.2">
      <c r="A42" s="10" t="s">
        <v>60</v>
      </c>
      <c r="B42" s="11">
        <f t="shared" si="1"/>
        <v>8.5210091325381258E-3</v>
      </c>
      <c r="C42" s="12">
        <v>2844341.7500000005</v>
      </c>
      <c r="D42" s="11">
        <f t="shared" si="2"/>
        <v>8.5136626363868772E-3</v>
      </c>
      <c r="E42" s="12">
        <v>1013885</v>
      </c>
      <c r="F42" s="13">
        <f t="shared" si="14"/>
        <v>8.4909944724496384E-3</v>
      </c>
      <c r="G42" s="12">
        <v>149817.72</v>
      </c>
      <c r="H42" s="14">
        <f t="shared" si="15"/>
        <v>8.5140562994942895E-3</v>
      </c>
      <c r="I42" s="12">
        <v>30253.33</v>
      </c>
      <c r="J42" s="15">
        <f t="shared" si="3"/>
        <v>0</v>
      </c>
      <c r="K42" s="12">
        <v>0</v>
      </c>
      <c r="L42" s="13">
        <f t="shared" si="4"/>
        <v>8.5134999854086131E-3</v>
      </c>
      <c r="M42" s="12">
        <v>4609.34</v>
      </c>
      <c r="N42" s="14">
        <f t="shared" si="0"/>
        <v>8.2849302348035649E-3</v>
      </c>
      <c r="O42" s="12">
        <v>18122.41</v>
      </c>
      <c r="P42" s="15">
        <f t="shared" si="5"/>
        <v>4.8761645320451533E-3</v>
      </c>
      <c r="Q42" s="12">
        <v>135199.08999999997</v>
      </c>
      <c r="R42" s="11">
        <f t="shared" si="6"/>
        <v>4.8761641376856395E-3</v>
      </c>
      <c r="S42" s="12">
        <v>52864.52</v>
      </c>
      <c r="T42" s="13">
        <f t="shared" si="7"/>
        <v>8.5150743569873434E-3</v>
      </c>
      <c r="U42" s="12">
        <v>1246.05</v>
      </c>
      <c r="V42" s="14">
        <f t="shared" si="8"/>
        <v>8.5135377903246511E-3</v>
      </c>
      <c r="W42" s="12">
        <v>663.46</v>
      </c>
      <c r="X42" s="14">
        <f t="shared" si="9"/>
        <v>8.5138080552785954E-3</v>
      </c>
      <c r="Y42" s="12">
        <v>734.34999999999991</v>
      </c>
      <c r="Z42" s="14">
        <f t="shared" si="10"/>
        <v>8.5134969524906737E-3</v>
      </c>
      <c r="AA42" s="12">
        <v>126578.9</v>
      </c>
      <c r="AB42" s="14">
        <f t="shared" si="11"/>
        <v>8.5139255354218443E-3</v>
      </c>
      <c r="AC42" s="12">
        <v>1286.18</v>
      </c>
      <c r="AD42" s="15">
        <f t="shared" si="12"/>
        <v>8.2522430268736745E-3</v>
      </c>
      <c r="AE42" s="12">
        <f t="shared" si="13"/>
        <v>4379602.1000000006</v>
      </c>
    </row>
    <row r="43" spans="1:31" x14ac:dyDescent="0.2">
      <c r="A43" s="10" t="s">
        <v>61</v>
      </c>
      <c r="B43" s="11">
        <f t="shared" si="1"/>
        <v>1.0428417432276078E-2</v>
      </c>
      <c r="C43" s="12">
        <v>3481041.11</v>
      </c>
      <c r="D43" s="11">
        <f t="shared" si="2"/>
        <v>1.0465710869690514E-2</v>
      </c>
      <c r="E43" s="12">
        <v>1246352.8</v>
      </c>
      <c r="F43" s="13">
        <f t="shared" si="14"/>
        <v>1.05848153476443E-2</v>
      </c>
      <c r="G43" s="12">
        <v>186761.74</v>
      </c>
      <c r="H43" s="14">
        <f t="shared" si="15"/>
        <v>1.0463659084390254E-2</v>
      </c>
      <c r="I43" s="12">
        <v>37180.93</v>
      </c>
      <c r="J43" s="15">
        <f t="shared" si="3"/>
        <v>0</v>
      </c>
      <c r="K43" s="12">
        <v>0</v>
      </c>
      <c r="L43" s="13">
        <f t="shared" si="4"/>
        <v>1.0466565967647019E-2</v>
      </c>
      <c r="M43" s="12">
        <v>5666.76</v>
      </c>
      <c r="N43" s="14">
        <f t="shared" si="0"/>
        <v>1.165184019854856E-2</v>
      </c>
      <c r="O43" s="12">
        <v>25487.170000000002</v>
      </c>
      <c r="P43" s="15">
        <f t="shared" si="5"/>
        <v>9.9497779083258606E-3</v>
      </c>
      <c r="Q43" s="12">
        <v>275872.75</v>
      </c>
      <c r="R43" s="11">
        <f t="shared" si="6"/>
        <v>9.9497766675332184E-3</v>
      </c>
      <c r="S43" s="12">
        <v>107869.66</v>
      </c>
      <c r="T43" s="13">
        <f t="shared" si="7"/>
        <v>1.0458223824030683E-2</v>
      </c>
      <c r="U43" s="12">
        <v>1530.4</v>
      </c>
      <c r="V43" s="14">
        <f t="shared" si="8"/>
        <v>1.0466829205697421E-2</v>
      </c>
      <c r="W43" s="12">
        <v>815.68000000000006</v>
      </c>
      <c r="X43" s="14">
        <f t="shared" si="9"/>
        <v>1.0464094418809562E-2</v>
      </c>
      <c r="Y43" s="12">
        <v>902.56999999999994</v>
      </c>
      <c r="Z43" s="14">
        <f t="shared" si="10"/>
        <v>1.0466589355802003E-2</v>
      </c>
      <c r="AA43" s="12">
        <v>155617.53</v>
      </c>
      <c r="AB43" s="14">
        <f t="shared" si="11"/>
        <v>1.0464308078889081E-2</v>
      </c>
      <c r="AC43" s="12">
        <v>1580.82</v>
      </c>
      <c r="AD43" s="15">
        <f t="shared" si="12"/>
        <v>1.0413618586853531E-2</v>
      </c>
      <c r="AE43" s="12">
        <f t="shared" si="13"/>
        <v>5526679.9200000009</v>
      </c>
    </row>
    <row r="44" spans="1:31" x14ac:dyDescent="0.2">
      <c r="A44" s="10" t="s">
        <v>62</v>
      </c>
      <c r="B44" s="11">
        <f t="shared" si="1"/>
        <v>9.3798429462213801E-3</v>
      </c>
      <c r="C44" s="12">
        <v>3131023.39</v>
      </c>
      <c r="D44" s="11">
        <f t="shared" si="2"/>
        <v>9.3925837150864947E-3</v>
      </c>
      <c r="E44" s="12">
        <v>1118554.98</v>
      </c>
      <c r="F44" s="13">
        <f t="shared" si="14"/>
        <v>9.4347758997947225E-3</v>
      </c>
      <c r="G44" s="12">
        <v>166470.09000000003</v>
      </c>
      <c r="H44" s="14">
        <f t="shared" si="15"/>
        <v>9.3918559759225886E-3</v>
      </c>
      <c r="I44" s="12">
        <v>33372.449999999997</v>
      </c>
      <c r="J44" s="15">
        <f t="shared" si="3"/>
        <v>0</v>
      </c>
      <c r="K44" s="12">
        <v>0</v>
      </c>
      <c r="L44" s="13">
        <f t="shared" si="4"/>
        <v>9.3928986874034209E-3</v>
      </c>
      <c r="M44" s="12">
        <v>5085.46</v>
      </c>
      <c r="N44" s="14">
        <f t="shared" si="0"/>
        <v>9.8107593216842856E-3</v>
      </c>
      <c r="O44" s="12">
        <v>21460</v>
      </c>
      <c r="P44" s="15">
        <f t="shared" si="5"/>
        <v>7.5440053187483293E-3</v>
      </c>
      <c r="Q44" s="12">
        <v>209169.03999999998</v>
      </c>
      <c r="R44" s="11">
        <f t="shared" si="6"/>
        <v>7.5440058784945318E-3</v>
      </c>
      <c r="S44" s="12">
        <v>81787.7</v>
      </c>
      <c r="T44" s="13">
        <f t="shared" si="7"/>
        <v>9.3899870570596441E-3</v>
      </c>
      <c r="U44" s="12">
        <v>1374.08</v>
      </c>
      <c r="V44" s="14">
        <f t="shared" si="8"/>
        <v>9.3930450404208898E-3</v>
      </c>
      <c r="W44" s="12">
        <v>732</v>
      </c>
      <c r="X44" s="14">
        <f t="shared" si="9"/>
        <v>9.3919122591416045E-3</v>
      </c>
      <c r="Y44" s="12">
        <v>810.09</v>
      </c>
      <c r="Z44" s="14">
        <f t="shared" si="10"/>
        <v>9.3928947544868191E-3</v>
      </c>
      <c r="AA44" s="12">
        <v>139653.81</v>
      </c>
      <c r="AB44" s="14">
        <f t="shared" si="11"/>
        <v>9.3920080917309981E-3</v>
      </c>
      <c r="AC44" s="12">
        <v>1418.83</v>
      </c>
      <c r="AD44" s="15">
        <f t="shared" si="12"/>
        <v>9.2533608583781624E-3</v>
      </c>
      <c r="AE44" s="12">
        <f t="shared" si="13"/>
        <v>4910911.92</v>
      </c>
    </row>
    <row r="45" spans="1:31" x14ac:dyDescent="0.2">
      <c r="A45" s="10" t="s">
        <v>63</v>
      </c>
      <c r="B45" s="11">
        <f t="shared" si="1"/>
        <v>1.4906300212135837E-2</v>
      </c>
      <c r="C45" s="12">
        <v>4975773.5699999994</v>
      </c>
      <c r="D45" s="11">
        <f t="shared" si="2"/>
        <v>1.4905729713385853E-2</v>
      </c>
      <c r="E45" s="12">
        <v>1775110.9500000002</v>
      </c>
      <c r="F45" s="13">
        <f t="shared" si="14"/>
        <v>1.4902243997353078E-2</v>
      </c>
      <c r="G45" s="12">
        <v>262939.78000000003</v>
      </c>
      <c r="H45" s="14">
        <f t="shared" si="15"/>
        <v>1.4905787772808177E-2</v>
      </c>
      <c r="I45" s="12">
        <v>52965.32</v>
      </c>
      <c r="J45" s="15">
        <f t="shared" si="3"/>
        <v>0</v>
      </c>
      <c r="K45" s="12">
        <v>0</v>
      </c>
      <c r="L45" s="13">
        <f t="shared" si="4"/>
        <v>1.4905708260237882E-2</v>
      </c>
      <c r="M45" s="12">
        <v>8070.18</v>
      </c>
      <c r="N45" s="14">
        <f t="shared" si="0"/>
        <v>1.4879095420560651E-2</v>
      </c>
      <c r="O45" s="12">
        <v>32546.450000000004</v>
      </c>
      <c r="P45" s="15">
        <f t="shared" si="5"/>
        <v>1.6280033868220207E-2</v>
      </c>
      <c r="Q45" s="12">
        <v>451388.74</v>
      </c>
      <c r="R45" s="11">
        <f t="shared" si="6"/>
        <v>1.6280035100952498E-2</v>
      </c>
      <c r="S45" s="12">
        <v>176498.62</v>
      </c>
      <c r="T45" s="13">
        <f t="shared" si="7"/>
        <v>1.4905975756929667E-2</v>
      </c>
      <c r="U45" s="12">
        <v>2181.2599999999998</v>
      </c>
      <c r="V45" s="14">
        <f t="shared" si="8"/>
        <v>1.4905812909020918E-2</v>
      </c>
      <c r="W45" s="12">
        <v>1161.6100000000001</v>
      </c>
      <c r="X45" s="14">
        <f t="shared" si="9"/>
        <v>1.4905627565098431E-2</v>
      </c>
      <c r="Y45" s="12">
        <v>1285.67</v>
      </c>
      <c r="Z45" s="14">
        <f t="shared" si="10"/>
        <v>1.4905700297134922E-2</v>
      </c>
      <c r="AA45" s="12">
        <v>221618.35</v>
      </c>
      <c r="AB45" s="14">
        <f t="shared" si="11"/>
        <v>1.4905757547273479E-2</v>
      </c>
      <c r="AC45" s="12">
        <v>2251.7800000000002</v>
      </c>
      <c r="AD45" s="15">
        <f t="shared" si="12"/>
        <v>1.5005735180851337E-2</v>
      </c>
      <c r="AE45" s="12">
        <f t="shared" si="13"/>
        <v>7963792.2800000003</v>
      </c>
    </row>
    <row r="46" spans="1:31" x14ac:dyDescent="0.2">
      <c r="A46" s="10" t="s">
        <v>64</v>
      </c>
      <c r="B46" s="11">
        <f t="shared" si="1"/>
        <v>8.7402293435893171E-3</v>
      </c>
      <c r="C46" s="12">
        <v>2917518.2</v>
      </c>
      <c r="D46" s="11">
        <f t="shared" si="2"/>
        <v>8.7438119476995566E-3</v>
      </c>
      <c r="E46" s="12">
        <v>1041293.2899999999</v>
      </c>
      <c r="F46" s="13">
        <f t="shared" si="14"/>
        <v>8.7563639079114245E-3</v>
      </c>
      <c r="G46" s="12">
        <v>154499.98000000001</v>
      </c>
      <c r="H46" s="14">
        <f t="shared" si="15"/>
        <v>8.7435953201428097E-3</v>
      </c>
      <c r="I46" s="12">
        <v>31068.959999999999</v>
      </c>
      <c r="J46" s="15">
        <f t="shared" si="3"/>
        <v>0</v>
      </c>
      <c r="K46" s="12">
        <v>0</v>
      </c>
      <c r="L46" s="13">
        <f t="shared" si="4"/>
        <v>8.7439145617209963E-3</v>
      </c>
      <c r="M46" s="12">
        <v>4734.09</v>
      </c>
      <c r="N46" s="14">
        <f t="shared" si="0"/>
        <v>8.867230344925453E-3</v>
      </c>
      <c r="O46" s="12">
        <v>19396.13</v>
      </c>
      <c r="P46" s="15">
        <f t="shared" si="5"/>
        <v>5.8936180942180455E-3</v>
      </c>
      <c r="Q46" s="12">
        <v>163409.54</v>
      </c>
      <c r="R46" s="11">
        <f t="shared" si="6"/>
        <v>5.8936180213815612E-3</v>
      </c>
      <c r="S46" s="12">
        <v>63895.16</v>
      </c>
      <c r="T46" s="13">
        <f t="shared" si="7"/>
        <v>8.742976712274475E-3</v>
      </c>
      <c r="U46" s="12">
        <v>1279.4000000000001</v>
      </c>
      <c r="V46" s="14">
        <f t="shared" si="8"/>
        <v>8.744129346849738E-3</v>
      </c>
      <c r="W46" s="12">
        <v>681.43000000000006</v>
      </c>
      <c r="X46" s="14">
        <f t="shared" si="9"/>
        <v>8.7434785633130063E-3</v>
      </c>
      <c r="Y46" s="12">
        <v>754.16000000000008</v>
      </c>
      <c r="Z46" s="14">
        <f t="shared" si="10"/>
        <v>8.743904125488285E-3</v>
      </c>
      <c r="AA46" s="12">
        <v>130004.6</v>
      </c>
      <c r="AB46" s="14">
        <f t="shared" si="11"/>
        <v>8.7436237239173417E-3</v>
      </c>
      <c r="AC46" s="12">
        <v>1320.88</v>
      </c>
      <c r="AD46" s="15">
        <f t="shared" si="12"/>
        <v>8.535357836123544E-3</v>
      </c>
      <c r="AE46" s="12">
        <f t="shared" si="13"/>
        <v>4529855.82</v>
      </c>
    </row>
    <row r="47" spans="1:31" x14ac:dyDescent="0.2">
      <c r="A47" s="10" t="s">
        <v>65</v>
      </c>
      <c r="B47" s="11">
        <f t="shared" si="1"/>
        <v>1.2191071570771265E-2</v>
      </c>
      <c r="C47" s="12">
        <v>4069421.04</v>
      </c>
      <c r="D47" s="11">
        <f t="shared" si="2"/>
        <v>1.2190231524667295E-2</v>
      </c>
      <c r="E47" s="12">
        <v>1451724.53</v>
      </c>
      <c r="F47" s="13">
        <f t="shared" si="14"/>
        <v>1.2188098418913324E-2</v>
      </c>
      <c r="G47" s="12">
        <v>215050.56</v>
      </c>
      <c r="H47" s="14">
        <f t="shared" si="15"/>
        <v>1.2190268804059009E-2</v>
      </c>
      <c r="I47" s="12">
        <v>43316.160000000003</v>
      </c>
      <c r="J47" s="15">
        <f t="shared" si="3"/>
        <v>0</v>
      </c>
      <c r="K47" s="12">
        <v>0</v>
      </c>
      <c r="L47" s="13">
        <f t="shared" si="4"/>
        <v>1.2190196289207875E-2</v>
      </c>
      <c r="M47" s="12">
        <v>6599.96</v>
      </c>
      <c r="N47" s="14">
        <f t="shared" si="0"/>
        <v>1.2169474329823652E-2</v>
      </c>
      <c r="O47" s="12">
        <v>26619.440000000002</v>
      </c>
      <c r="P47" s="15">
        <f t="shared" si="5"/>
        <v>1.027019673155272E-2</v>
      </c>
      <c r="Q47" s="12">
        <v>284756.84999999998</v>
      </c>
      <c r="R47" s="11">
        <f t="shared" si="6"/>
        <v>1.0270197012655687E-2</v>
      </c>
      <c r="S47" s="12">
        <v>111343.46999999999</v>
      </c>
      <c r="T47" s="13">
        <f t="shared" si="7"/>
        <v>1.2190350060751186E-2</v>
      </c>
      <c r="U47" s="12">
        <v>1783.8700000000001</v>
      </c>
      <c r="V47" s="14">
        <f t="shared" si="8"/>
        <v>1.2190170665982292E-2</v>
      </c>
      <c r="W47" s="12">
        <v>949.98</v>
      </c>
      <c r="X47" s="14">
        <f t="shared" si="9"/>
        <v>1.2190275233612354E-2</v>
      </c>
      <c r="Y47" s="12">
        <v>1051.46</v>
      </c>
      <c r="Z47" s="14">
        <f t="shared" si="10"/>
        <v>1.2190215531426237E-2</v>
      </c>
      <c r="AA47" s="12">
        <v>181244.45</v>
      </c>
      <c r="AB47" s="14">
        <f t="shared" si="11"/>
        <v>1.2190221873887091E-2</v>
      </c>
      <c r="AC47" s="12">
        <v>1841.5500000000002</v>
      </c>
      <c r="AD47" s="15">
        <f t="shared" si="12"/>
        <v>1.2051071517301264E-2</v>
      </c>
      <c r="AE47" s="12">
        <f t="shared" si="13"/>
        <v>6395703.3200000003</v>
      </c>
    </row>
    <row r="48" spans="1:31" x14ac:dyDescent="0.2">
      <c r="A48" s="10" t="s">
        <v>66</v>
      </c>
      <c r="B48" s="11">
        <f t="shared" si="1"/>
        <v>1.626820785348294E-2</v>
      </c>
      <c r="C48" s="12">
        <v>5430382.96</v>
      </c>
      <c r="D48" s="11">
        <f t="shared" si="2"/>
        <v>1.6252464791760065E-2</v>
      </c>
      <c r="E48" s="12">
        <v>1935492.51</v>
      </c>
      <c r="F48" s="13">
        <f t="shared" si="14"/>
        <v>1.619651806346294E-2</v>
      </c>
      <c r="G48" s="12">
        <v>285776.34999999998</v>
      </c>
      <c r="H48" s="14">
        <f t="shared" si="15"/>
        <v>1.625343001309866E-2</v>
      </c>
      <c r="I48" s="12">
        <v>57753.95</v>
      </c>
      <c r="J48" s="15">
        <f t="shared" si="3"/>
        <v>0</v>
      </c>
      <c r="K48" s="12">
        <v>0</v>
      </c>
      <c r="L48" s="13">
        <f t="shared" si="4"/>
        <v>1.6252049720048591E-2</v>
      </c>
      <c r="M48" s="12">
        <v>8799.11</v>
      </c>
      <c r="N48" s="14">
        <f t="shared" si="0"/>
        <v>1.5708150299735615E-2</v>
      </c>
      <c r="O48" s="12">
        <v>34359.919999999998</v>
      </c>
      <c r="P48" s="15">
        <f t="shared" si="5"/>
        <v>1.6471694392092451E-2</v>
      </c>
      <c r="Q48" s="12">
        <v>456702.82</v>
      </c>
      <c r="R48" s="11">
        <f t="shared" si="6"/>
        <v>1.647169458098053E-2</v>
      </c>
      <c r="S48" s="12">
        <v>178576.48</v>
      </c>
      <c r="T48" s="13">
        <f t="shared" si="7"/>
        <v>1.6255964071381617E-2</v>
      </c>
      <c r="U48" s="12">
        <v>2378.81</v>
      </c>
      <c r="V48" s="14">
        <f t="shared" si="8"/>
        <v>1.6251892724239703E-2</v>
      </c>
      <c r="W48" s="12">
        <v>1266.51</v>
      </c>
      <c r="X48" s="14">
        <f t="shared" si="9"/>
        <v>1.6253275210425022E-2</v>
      </c>
      <c r="Y48" s="12">
        <v>1401.9099999999999</v>
      </c>
      <c r="Z48" s="14">
        <f t="shared" si="10"/>
        <v>1.625204977604728E-2</v>
      </c>
      <c r="AA48" s="12">
        <v>241635.91</v>
      </c>
      <c r="AB48" s="14">
        <f t="shared" si="11"/>
        <v>1.6253099601635821E-2</v>
      </c>
      <c r="AC48" s="12">
        <v>2455.3199999999997</v>
      </c>
      <c r="AD48" s="15">
        <f t="shared" si="12"/>
        <v>1.6274190548951815E-2</v>
      </c>
      <c r="AE48" s="12">
        <f t="shared" si="13"/>
        <v>8636982.5600000005</v>
      </c>
    </row>
    <row r="49" spans="1:31" x14ac:dyDescent="0.2">
      <c r="A49" s="10" t="s">
        <v>67</v>
      </c>
      <c r="B49" s="11">
        <f t="shared" si="1"/>
        <v>1.47160290778088E-2</v>
      </c>
      <c r="C49" s="12">
        <v>4912260.4200000009</v>
      </c>
      <c r="D49" s="11">
        <f t="shared" si="2"/>
        <v>1.4721435118263649E-2</v>
      </c>
      <c r="E49" s="12">
        <v>1753163.46</v>
      </c>
      <c r="F49" s="13">
        <f t="shared" si="14"/>
        <v>1.4739470255670786E-2</v>
      </c>
      <c r="G49" s="12">
        <v>260067.75</v>
      </c>
      <c r="H49" s="14">
        <f t="shared" si="15"/>
        <v>1.47211220364214E-2</v>
      </c>
      <c r="I49" s="12">
        <v>52309.14</v>
      </c>
      <c r="J49" s="15">
        <f t="shared" si="3"/>
        <v>0</v>
      </c>
      <c r="K49" s="12">
        <v>0</v>
      </c>
      <c r="L49" s="13">
        <f t="shared" si="4"/>
        <v>1.4721579770357467E-2</v>
      </c>
      <c r="M49" s="12">
        <v>7970.49</v>
      </c>
      <c r="N49" s="14">
        <f t="shared" si="0"/>
        <v>1.4903014289512677E-2</v>
      </c>
      <c r="O49" s="12">
        <v>32598.77</v>
      </c>
      <c r="P49" s="15">
        <f t="shared" si="5"/>
        <v>1.5652772031274576E-2</v>
      </c>
      <c r="Q49" s="12">
        <v>433996.94999999995</v>
      </c>
      <c r="R49" s="11">
        <f t="shared" si="6"/>
        <v>1.5652772896291248E-2</v>
      </c>
      <c r="S49" s="12">
        <v>169698.21</v>
      </c>
      <c r="T49" s="13">
        <f t="shared" si="7"/>
        <v>1.4720305382322434E-2</v>
      </c>
      <c r="U49" s="12">
        <v>2154.09</v>
      </c>
      <c r="V49" s="14">
        <f t="shared" si="8"/>
        <v>1.4721544976260747E-2</v>
      </c>
      <c r="W49" s="12">
        <v>1147.25</v>
      </c>
      <c r="X49" s="14">
        <f t="shared" si="9"/>
        <v>1.472117235142718E-2</v>
      </c>
      <c r="Y49" s="12">
        <v>1269.76</v>
      </c>
      <c r="Z49" s="14">
        <f t="shared" si="10"/>
        <v>1.472156557265262E-2</v>
      </c>
      <c r="AA49" s="12">
        <v>218880.63</v>
      </c>
      <c r="AB49" s="14">
        <f t="shared" si="11"/>
        <v>1.4721204651156632E-2</v>
      </c>
      <c r="AC49" s="12">
        <v>2223.8999999999996</v>
      </c>
      <c r="AD49" s="15">
        <f t="shared" si="12"/>
        <v>1.4787065806402112E-2</v>
      </c>
      <c r="AE49" s="12">
        <f t="shared" si="13"/>
        <v>7847740.8200000003</v>
      </c>
    </row>
    <row r="50" spans="1:31" x14ac:dyDescent="0.2">
      <c r="A50" s="10" t="s">
        <v>68</v>
      </c>
      <c r="B50" s="11">
        <f t="shared" si="1"/>
        <v>1.1387340971890036E-2</v>
      </c>
      <c r="C50" s="12">
        <v>3801133.0400000005</v>
      </c>
      <c r="D50" s="11">
        <f t="shared" si="2"/>
        <v>1.1418070365560029E-2</v>
      </c>
      <c r="E50" s="12">
        <v>1359768.5</v>
      </c>
      <c r="F50" s="13">
        <f t="shared" si="14"/>
        <v>1.1518714267725483E-2</v>
      </c>
      <c r="G50" s="12">
        <v>203239.74</v>
      </c>
      <c r="H50" s="14">
        <f t="shared" si="15"/>
        <v>1.141633480980369E-2</v>
      </c>
      <c r="I50" s="12">
        <v>40566.11</v>
      </c>
      <c r="J50" s="15">
        <f t="shared" si="3"/>
        <v>0</v>
      </c>
      <c r="K50" s="12">
        <v>0</v>
      </c>
      <c r="L50" s="13">
        <f t="shared" si="4"/>
        <v>1.1418792298852225E-2</v>
      </c>
      <c r="M50" s="12">
        <v>6182.3099999999995</v>
      </c>
      <c r="N50" s="14">
        <f t="shared" si="0"/>
        <v>1.2414148998461369E-2</v>
      </c>
      <c r="O50" s="12">
        <v>27154.639999999999</v>
      </c>
      <c r="P50" s="15">
        <f t="shared" si="5"/>
        <v>1.1728825331198936E-2</v>
      </c>
      <c r="Q50" s="12">
        <v>325199.55</v>
      </c>
      <c r="R50" s="11">
        <f t="shared" si="6"/>
        <v>1.1728824849360992E-2</v>
      </c>
      <c r="S50" s="12">
        <v>127157.06</v>
      </c>
      <c r="T50" s="13">
        <f t="shared" si="7"/>
        <v>1.1411791879705827E-2</v>
      </c>
      <c r="U50" s="12">
        <v>1669.94</v>
      </c>
      <c r="V50" s="14">
        <f t="shared" si="8"/>
        <v>1.1418965738483253E-2</v>
      </c>
      <c r="W50" s="12">
        <v>889.88</v>
      </c>
      <c r="X50" s="14">
        <f t="shared" si="9"/>
        <v>1.1416745890045678E-2</v>
      </c>
      <c r="Y50" s="12">
        <v>984.74</v>
      </c>
      <c r="Z50" s="14">
        <f t="shared" si="10"/>
        <v>1.1418813230944761E-2</v>
      </c>
      <c r="AA50" s="12">
        <v>169775.22</v>
      </c>
      <c r="AB50" s="14">
        <f t="shared" si="11"/>
        <v>1.1416794313546634E-2</v>
      </c>
      <c r="AC50" s="12">
        <v>1724.71</v>
      </c>
      <c r="AD50" s="15">
        <f t="shared" si="12"/>
        <v>1.1428784783239263E-2</v>
      </c>
      <c r="AE50" s="12">
        <f t="shared" si="13"/>
        <v>6065445.4400000004</v>
      </c>
    </row>
    <row r="51" spans="1:31" x14ac:dyDescent="0.2">
      <c r="A51" s="10" t="s">
        <v>69</v>
      </c>
      <c r="B51" s="11">
        <f t="shared" si="1"/>
        <v>1.2887962811886569E-2</v>
      </c>
      <c r="C51" s="12">
        <v>4302045.7</v>
      </c>
      <c r="D51" s="11">
        <f t="shared" si="2"/>
        <v>1.2888061154310857E-2</v>
      </c>
      <c r="E51" s="12">
        <v>1534828.48</v>
      </c>
      <c r="F51" s="13">
        <f t="shared" si="14"/>
        <v>1.2888701136805155E-2</v>
      </c>
      <c r="G51" s="12">
        <v>227412.21000000002</v>
      </c>
      <c r="H51" s="14">
        <f t="shared" si="15"/>
        <v>1.2888046263638436E-2</v>
      </c>
      <c r="I51" s="12">
        <v>45795.6</v>
      </c>
      <c r="J51" s="15">
        <f t="shared" si="3"/>
        <v>0</v>
      </c>
      <c r="K51" s="12">
        <v>0</v>
      </c>
      <c r="L51" s="13">
        <f t="shared" si="4"/>
        <v>1.2888070786313053E-2</v>
      </c>
      <c r="M51" s="12">
        <v>6977.7999999999993</v>
      </c>
      <c r="N51" s="14">
        <f t="shared" si="0"/>
        <v>1.2896078548980469E-2</v>
      </c>
      <c r="O51" s="12">
        <v>28208.809999999998</v>
      </c>
      <c r="P51" s="15">
        <f t="shared" si="5"/>
        <v>1.1662575770318182E-2</v>
      </c>
      <c r="Q51" s="12">
        <v>323362.68000000005</v>
      </c>
      <c r="R51" s="11">
        <f t="shared" si="6"/>
        <v>1.1662575195902464E-2</v>
      </c>
      <c r="S51" s="12">
        <v>126438.81999999999</v>
      </c>
      <c r="T51" s="13">
        <f t="shared" si="7"/>
        <v>1.2888066116967554E-2</v>
      </c>
      <c r="U51" s="12">
        <v>1885.9699999999998</v>
      </c>
      <c r="V51" s="14">
        <f t="shared" si="8"/>
        <v>1.2888104709354548E-2</v>
      </c>
      <c r="W51" s="12">
        <v>1004.37</v>
      </c>
      <c r="X51" s="14">
        <f t="shared" si="9"/>
        <v>1.2888097943283791E-2</v>
      </c>
      <c r="Y51" s="12">
        <v>1111.6500000000001</v>
      </c>
      <c r="Z51" s="14">
        <f t="shared" si="10"/>
        <v>1.2888064695229526E-2</v>
      </c>
      <c r="AA51" s="12">
        <v>191620.09</v>
      </c>
      <c r="AB51" s="14">
        <f t="shared" si="11"/>
        <v>1.2888054237898482E-2</v>
      </c>
      <c r="AC51" s="12">
        <v>1946.97</v>
      </c>
      <c r="AD51" s="15">
        <f t="shared" si="12"/>
        <v>1.2798995840205803E-2</v>
      </c>
      <c r="AE51" s="12">
        <f t="shared" si="13"/>
        <v>6792639.1499999985</v>
      </c>
    </row>
    <row r="52" spans="1:31" x14ac:dyDescent="0.2">
      <c r="A52" s="10" t="s">
        <v>70</v>
      </c>
      <c r="B52" s="11">
        <f t="shared" si="1"/>
        <v>2.1077049583173239E-2</v>
      </c>
      <c r="C52" s="12">
        <v>7035590.6399999997</v>
      </c>
      <c r="D52" s="11">
        <f t="shared" si="2"/>
        <v>2.1081686875165668E-2</v>
      </c>
      <c r="E52" s="12">
        <v>2510600.5499999998</v>
      </c>
      <c r="F52" s="13">
        <f t="shared" si="14"/>
        <v>2.1098845260452782E-2</v>
      </c>
      <c r="G52" s="12">
        <v>372274.52</v>
      </c>
      <c r="H52" s="14">
        <f t="shared" si="15"/>
        <v>2.1081392961302424E-2</v>
      </c>
      <c r="I52" s="12">
        <v>74909.34</v>
      </c>
      <c r="J52" s="15">
        <f t="shared" si="3"/>
        <v>0</v>
      </c>
      <c r="K52" s="12">
        <v>0</v>
      </c>
      <c r="L52" s="13">
        <f t="shared" si="4"/>
        <v>2.1081816291150926E-2</v>
      </c>
      <c r="M52" s="12">
        <v>11414.02</v>
      </c>
      <c r="N52" s="14">
        <f t="shared" si="0"/>
        <v>2.1249834963461559E-2</v>
      </c>
      <c r="O52" s="12">
        <v>46481.770000000004</v>
      </c>
      <c r="P52" s="15">
        <f t="shared" si="5"/>
        <v>2.473277049945613E-2</v>
      </c>
      <c r="Q52" s="12">
        <v>685753.74</v>
      </c>
      <c r="R52" s="11">
        <f t="shared" si="6"/>
        <v>2.4732771050037815E-2</v>
      </c>
      <c r="S52" s="12">
        <v>268138.23999999999</v>
      </c>
      <c r="T52" s="13">
        <f t="shared" si="7"/>
        <v>2.1080592013098753E-2</v>
      </c>
      <c r="U52" s="12">
        <v>3084.82</v>
      </c>
      <c r="V52" s="14">
        <f t="shared" si="8"/>
        <v>2.1081868343385088E-2</v>
      </c>
      <c r="W52" s="12">
        <v>1642.9099999999999</v>
      </c>
      <c r="X52" s="14">
        <f t="shared" si="9"/>
        <v>2.1081457091845019E-2</v>
      </c>
      <c r="Y52" s="12">
        <v>1818.3600000000001</v>
      </c>
      <c r="Z52" s="14">
        <f t="shared" si="10"/>
        <v>2.1081813096286671E-2</v>
      </c>
      <c r="AA52" s="12">
        <v>313444.95999999996</v>
      </c>
      <c r="AB52" s="14">
        <f t="shared" si="11"/>
        <v>2.1081461436520559E-2</v>
      </c>
      <c r="AC52" s="12">
        <v>3184.73</v>
      </c>
      <c r="AD52" s="15">
        <f t="shared" si="12"/>
        <v>2.1345364506495657E-2</v>
      </c>
      <c r="AE52" s="12">
        <f t="shared" si="13"/>
        <v>11328338.599999998</v>
      </c>
    </row>
    <row r="53" spans="1:31" x14ac:dyDescent="0.2">
      <c r="A53" s="10" t="s">
        <v>71</v>
      </c>
      <c r="B53" s="11">
        <f t="shared" si="1"/>
        <v>1.1985186155319355E-2</v>
      </c>
      <c r="C53" s="12">
        <v>4000695.79</v>
      </c>
      <c r="D53" s="11">
        <f t="shared" si="2"/>
        <v>1.1982596015785413E-2</v>
      </c>
      <c r="E53" s="12">
        <v>1426997.3900000001</v>
      </c>
      <c r="F53" s="13">
        <f t="shared" si="14"/>
        <v>1.1973860487743251E-2</v>
      </c>
      <c r="G53" s="12">
        <v>211270.48</v>
      </c>
      <c r="H53" s="14">
        <f t="shared" si="15"/>
        <v>1.1982745694528682E-2</v>
      </c>
      <c r="I53" s="12">
        <v>42578.76</v>
      </c>
      <c r="J53" s="15">
        <f t="shared" si="3"/>
        <v>0</v>
      </c>
      <c r="K53" s="12">
        <v>0</v>
      </c>
      <c r="L53" s="13">
        <f t="shared" si="4"/>
        <v>1.1982536883878807E-2</v>
      </c>
      <c r="M53" s="12">
        <v>6487.5300000000007</v>
      </c>
      <c r="N53" s="14">
        <f t="shared" si="0"/>
        <v>1.189872754543031E-2</v>
      </c>
      <c r="O53" s="12">
        <v>26027.21</v>
      </c>
      <c r="P53" s="15">
        <f t="shared" si="5"/>
        <v>1.0274432747670054E-2</v>
      </c>
      <c r="Q53" s="12">
        <v>284874.3</v>
      </c>
      <c r="R53" s="11">
        <f t="shared" si="6"/>
        <v>1.0274432622043658E-2</v>
      </c>
      <c r="S53" s="12">
        <v>111389.39</v>
      </c>
      <c r="T53" s="13">
        <f t="shared" si="7"/>
        <v>1.19831536765741E-2</v>
      </c>
      <c r="U53" s="12">
        <v>1753.5500000000002</v>
      </c>
      <c r="V53" s="14">
        <f t="shared" si="8"/>
        <v>1.198254844090851E-2</v>
      </c>
      <c r="W53" s="12">
        <v>933.80000000000018</v>
      </c>
      <c r="X53" s="14">
        <f t="shared" si="9"/>
        <v>1.1982632689498458E-2</v>
      </c>
      <c r="Y53" s="12">
        <v>1033.55</v>
      </c>
      <c r="Z53" s="14">
        <f t="shared" si="10"/>
        <v>1.1982529598228389E-2</v>
      </c>
      <c r="AA53" s="12">
        <v>178156.57</v>
      </c>
      <c r="AB53" s="14">
        <f t="shared" si="11"/>
        <v>1.1982699158920699E-2</v>
      </c>
      <c r="AC53" s="12">
        <v>1810.2000000000003</v>
      </c>
      <c r="AD53" s="15">
        <f t="shared" si="12"/>
        <v>1.1859453606585284E-2</v>
      </c>
      <c r="AE53" s="12">
        <f t="shared" si="13"/>
        <v>6294008.5199999996</v>
      </c>
    </row>
    <row r="54" spans="1:31" x14ac:dyDescent="0.2">
      <c r="A54" s="10" t="s">
        <v>72</v>
      </c>
      <c r="B54" s="11">
        <f t="shared" si="1"/>
        <v>6.8264854701215807E-2</v>
      </c>
      <c r="C54" s="12">
        <v>22787040.040000003</v>
      </c>
      <c r="D54" s="11">
        <f t="shared" si="2"/>
        <v>6.8235583105257708E-2</v>
      </c>
      <c r="E54" s="12">
        <v>8126118.8199999994</v>
      </c>
      <c r="F54" s="13">
        <f t="shared" si="14"/>
        <v>6.8154355139961917E-2</v>
      </c>
      <c r="G54" s="12">
        <v>1202536.42</v>
      </c>
      <c r="H54" s="14">
        <f t="shared" si="15"/>
        <v>6.8237000846977952E-2</v>
      </c>
      <c r="I54" s="12">
        <v>242469.21</v>
      </c>
      <c r="J54" s="15">
        <f t="shared" si="3"/>
        <v>0</v>
      </c>
      <c r="K54" s="12">
        <v>0</v>
      </c>
      <c r="L54" s="13">
        <f t="shared" si="4"/>
        <v>6.823500033430889E-2</v>
      </c>
      <c r="M54" s="12">
        <v>36943.479999999996</v>
      </c>
      <c r="N54" s="14">
        <f t="shared" si="0"/>
        <v>6.7386978772552411E-2</v>
      </c>
      <c r="O54" s="12">
        <v>147401.9</v>
      </c>
      <c r="P54" s="15">
        <f t="shared" si="5"/>
        <v>7.5177811149594043E-2</v>
      </c>
      <c r="Q54" s="12">
        <v>2084419.3399999999</v>
      </c>
      <c r="R54" s="11">
        <f t="shared" si="6"/>
        <v>7.5177811656913562E-2</v>
      </c>
      <c r="S54" s="12">
        <v>815033.87000000011</v>
      </c>
      <c r="T54" s="13">
        <f t="shared" si="7"/>
        <v>6.8240662153721696E-2</v>
      </c>
      <c r="U54" s="12">
        <v>9985.9700000000012</v>
      </c>
      <c r="V54" s="14">
        <f t="shared" si="8"/>
        <v>6.823482612601052E-2</v>
      </c>
      <c r="W54" s="12">
        <v>5317.54</v>
      </c>
      <c r="X54" s="14">
        <f t="shared" si="9"/>
        <v>6.8236835393141182E-2</v>
      </c>
      <c r="Y54" s="12">
        <v>5885.7</v>
      </c>
      <c r="Z54" s="14">
        <f t="shared" si="10"/>
        <v>6.8234995838418813E-2</v>
      </c>
      <c r="AA54" s="12">
        <v>1014519.74</v>
      </c>
      <c r="AB54" s="14">
        <f t="shared" si="11"/>
        <v>6.8236513671344923E-2</v>
      </c>
      <c r="AC54" s="12">
        <v>10308.34</v>
      </c>
      <c r="AD54" s="15">
        <f t="shared" si="12"/>
        <v>6.875229180592364E-2</v>
      </c>
      <c r="AE54" s="12">
        <f t="shared" si="13"/>
        <v>36487980.369999997</v>
      </c>
    </row>
    <row r="55" spans="1:31" x14ac:dyDescent="0.2">
      <c r="A55" s="10" t="s">
        <v>73</v>
      </c>
      <c r="B55" s="11">
        <f t="shared" si="1"/>
        <v>2.4438833038843928E-2</v>
      </c>
      <c r="C55" s="12">
        <v>8157765.3600000003</v>
      </c>
      <c r="D55" s="11">
        <f t="shared" si="2"/>
        <v>2.4424447906126936E-2</v>
      </c>
      <c r="E55" s="12">
        <v>2908687.1799999997</v>
      </c>
      <c r="F55" s="13">
        <f t="shared" si="14"/>
        <v>2.4379279985129256E-2</v>
      </c>
      <c r="G55" s="12">
        <v>430155.51999999996</v>
      </c>
      <c r="H55" s="14">
        <f t="shared" si="15"/>
        <v>2.442522796585251E-2</v>
      </c>
      <c r="I55" s="12">
        <v>86791.12</v>
      </c>
      <c r="J55" s="15">
        <f t="shared" si="3"/>
        <v>0</v>
      </c>
      <c r="K55" s="12">
        <v>0</v>
      </c>
      <c r="L55" s="13">
        <f t="shared" si="4"/>
        <v>2.442411132006957E-2</v>
      </c>
      <c r="M55" s="12">
        <v>13223.59</v>
      </c>
      <c r="N55" s="14">
        <f t="shared" si="0"/>
        <v>2.3972786983453929E-2</v>
      </c>
      <c r="O55" s="12">
        <v>52437.94</v>
      </c>
      <c r="P55" s="15">
        <f t="shared" si="5"/>
        <v>2.9195108536398767E-2</v>
      </c>
      <c r="Q55" s="12">
        <v>809478.86</v>
      </c>
      <c r="R55" s="11">
        <f t="shared" si="6"/>
        <v>2.9195109140363884E-2</v>
      </c>
      <c r="S55" s="12">
        <v>316516.30000000005</v>
      </c>
      <c r="T55" s="13">
        <f t="shared" si="7"/>
        <v>2.4427305640634545E-2</v>
      </c>
      <c r="U55" s="12">
        <v>3574.5599999999995</v>
      </c>
      <c r="V55" s="14">
        <f t="shared" si="8"/>
        <v>2.442409854998075E-2</v>
      </c>
      <c r="W55" s="12">
        <v>1903.37</v>
      </c>
      <c r="X55" s="14">
        <f t="shared" si="9"/>
        <v>2.4425186078326801E-2</v>
      </c>
      <c r="Y55" s="12">
        <v>2106.77</v>
      </c>
      <c r="Z55" s="14">
        <f t="shared" si="10"/>
        <v>2.4424114734741494E-2</v>
      </c>
      <c r="AA55" s="12">
        <v>363138.39</v>
      </c>
      <c r="AB55" s="14">
        <f t="shared" si="11"/>
        <v>2.4424927085719129E-2</v>
      </c>
      <c r="AC55" s="12">
        <v>3689.8199999999997</v>
      </c>
      <c r="AD55" s="15">
        <f t="shared" si="12"/>
        <v>2.4776819804440235E-2</v>
      </c>
      <c r="AE55" s="12">
        <f t="shared" si="13"/>
        <v>13149468.779999997</v>
      </c>
    </row>
    <row r="56" spans="1:31" x14ac:dyDescent="0.2">
      <c r="A56" s="10" t="s">
        <v>74</v>
      </c>
      <c r="B56" s="11">
        <f t="shared" si="1"/>
        <v>9.1135931651129543E-3</v>
      </c>
      <c r="C56" s="12">
        <v>3042148.31</v>
      </c>
      <c r="D56" s="11">
        <f t="shared" si="2"/>
        <v>9.1146623847435035E-3</v>
      </c>
      <c r="E56" s="12">
        <v>1085457.56</v>
      </c>
      <c r="F56" s="13">
        <f t="shared" si="14"/>
        <v>9.1191046893888371E-3</v>
      </c>
      <c r="G56" s="12">
        <v>160900.29</v>
      </c>
      <c r="H56" s="14">
        <f t="shared" si="15"/>
        <v>9.1145843886786815E-3</v>
      </c>
      <c r="I56" s="12">
        <v>32387.21</v>
      </c>
      <c r="J56" s="15">
        <f t="shared" si="3"/>
        <v>0</v>
      </c>
      <c r="K56" s="12">
        <v>0</v>
      </c>
      <c r="L56" s="13">
        <f t="shared" si="4"/>
        <v>9.1147019460473371E-3</v>
      </c>
      <c r="M56" s="12">
        <v>4934.84</v>
      </c>
      <c r="N56" s="14">
        <f t="shared" si="0"/>
        <v>9.1574614984842265E-3</v>
      </c>
      <c r="O56" s="12">
        <v>20030.98</v>
      </c>
      <c r="P56" s="15">
        <f t="shared" si="5"/>
        <v>6.2487383470514746E-3</v>
      </c>
      <c r="Q56" s="12">
        <v>173255.79</v>
      </c>
      <c r="R56" s="11">
        <f t="shared" si="6"/>
        <v>6.2487377109217241E-3</v>
      </c>
      <c r="S56" s="12">
        <v>67745.16</v>
      </c>
      <c r="T56" s="13">
        <f t="shared" si="7"/>
        <v>9.1142491249506276E-3</v>
      </c>
      <c r="U56" s="12">
        <v>1333.73</v>
      </c>
      <c r="V56" s="14">
        <f t="shared" si="8"/>
        <v>9.1147183369690733E-3</v>
      </c>
      <c r="W56" s="12">
        <v>710.31</v>
      </c>
      <c r="X56" s="14">
        <f t="shared" si="9"/>
        <v>9.1147077236997717E-3</v>
      </c>
      <c r="Y56" s="12">
        <v>786.18000000000006</v>
      </c>
      <c r="Z56" s="14">
        <f t="shared" si="10"/>
        <v>9.114695092658125E-3</v>
      </c>
      <c r="AA56" s="12">
        <v>135517.53</v>
      </c>
      <c r="AB56" s="14">
        <f t="shared" si="11"/>
        <v>9.114582988565401E-3</v>
      </c>
      <c r="AC56" s="12">
        <v>1376.92</v>
      </c>
      <c r="AD56" s="15">
        <f t="shared" si="12"/>
        <v>8.9060434369710277E-3</v>
      </c>
      <c r="AE56" s="12">
        <f t="shared" si="13"/>
        <v>4726584.8100000005</v>
      </c>
    </row>
    <row r="57" spans="1:31" x14ac:dyDescent="0.2">
      <c r="A57" s="10" t="s">
        <v>75</v>
      </c>
      <c r="B57" s="11">
        <f t="shared" si="1"/>
        <v>1.7231086775314198E-2</v>
      </c>
      <c r="C57" s="12">
        <v>5751795.2100000009</v>
      </c>
      <c r="D57" s="11">
        <f t="shared" si="2"/>
        <v>1.7229650307070743E-2</v>
      </c>
      <c r="E57" s="12">
        <v>2051864.7199999997</v>
      </c>
      <c r="F57" s="13">
        <f t="shared" si="14"/>
        <v>1.7226738699264818E-2</v>
      </c>
      <c r="G57" s="12">
        <v>303953.88</v>
      </c>
      <c r="H57" s="14">
        <f t="shared" si="15"/>
        <v>1.7229703260527446E-2</v>
      </c>
      <c r="I57" s="12">
        <v>61222.98</v>
      </c>
      <c r="J57" s="15">
        <f t="shared" si="3"/>
        <v>0</v>
      </c>
      <c r="K57" s="12">
        <v>0</v>
      </c>
      <c r="L57" s="13">
        <f t="shared" si="4"/>
        <v>1.7229635507227899E-2</v>
      </c>
      <c r="M57" s="12">
        <v>9328.39</v>
      </c>
      <c r="N57" s="14">
        <f t="shared" si="0"/>
        <v>1.7198183372875056E-2</v>
      </c>
      <c r="O57" s="12">
        <v>37619.21</v>
      </c>
      <c r="P57" s="15">
        <f t="shared" si="5"/>
        <v>1.6738918302321309E-2</v>
      </c>
      <c r="Q57" s="12">
        <v>464112.00999999995</v>
      </c>
      <c r="R57" s="11">
        <f t="shared" si="6"/>
        <v>1.6738918918998688E-2</v>
      </c>
      <c r="S57" s="12">
        <v>181473.57</v>
      </c>
      <c r="T57" s="13">
        <f t="shared" si="7"/>
        <v>1.7229828078936901E-2</v>
      </c>
      <c r="U57" s="12">
        <v>2521.3199999999997</v>
      </c>
      <c r="V57" s="14">
        <f t="shared" si="8"/>
        <v>1.7229693314513024E-2</v>
      </c>
      <c r="W57" s="12">
        <v>1342.71</v>
      </c>
      <c r="X57" s="14">
        <f t="shared" si="9"/>
        <v>1.7229693695364853E-2</v>
      </c>
      <c r="Y57" s="12">
        <v>1486.13</v>
      </c>
      <c r="Z57" s="14">
        <f t="shared" si="10"/>
        <v>1.7229628730758197E-2</v>
      </c>
      <c r="AA57" s="12">
        <v>256170.58000000002</v>
      </c>
      <c r="AB57" s="14">
        <f t="shared" si="11"/>
        <v>1.7229680977680222E-2</v>
      </c>
      <c r="AC57" s="12">
        <v>2602.85</v>
      </c>
      <c r="AD57" s="15">
        <f t="shared" si="12"/>
        <v>1.7194664921110211E-2</v>
      </c>
      <c r="AE57" s="12">
        <f t="shared" si="13"/>
        <v>9125493.5600000005</v>
      </c>
    </row>
    <row r="58" spans="1:31" x14ac:dyDescent="0.2">
      <c r="A58" s="10" t="s">
        <v>76</v>
      </c>
      <c r="B58" s="11">
        <f t="shared" si="1"/>
        <v>1.5483511842494113E-2</v>
      </c>
      <c r="C58" s="12">
        <v>5168448.7699999996</v>
      </c>
      <c r="D58" s="11">
        <f t="shared" si="2"/>
        <v>1.5487218199391565E-2</v>
      </c>
      <c r="E58" s="12">
        <v>1844359.93</v>
      </c>
      <c r="F58" s="13">
        <f t="shared" si="14"/>
        <v>1.5500920359142684E-2</v>
      </c>
      <c r="G58" s="12">
        <v>273503.01</v>
      </c>
      <c r="H58" s="14">
        <f t="shared" si="15"/>
        <v>1.5486981935189298E-2</v>
      </c>
      <c r="I58" s="12">
        <v>55030.5</v>
      </c>
      <c r="J58" s="15">
        <f t="shared" si="3"/>
        <v>0</v>
      </c>
      <c r="K58" s="12">
        <v>0</v>
      </c>
      <c r="L58" s="13">
        <f t="shared" si="4"/>
        <v>1.5487313438073604E-2</v>
      </c>
      <c r="M58" s="12">
        <v>8385.07</v>
      </c>
      <c r="N58" s="14">
        <f t="shared" si="0"/>
        <v>1.5621083239492618E-2</v>
      </c>
      <c r="O58" s="12">
        <v>34169.47</v>
      </c>
      <c r="P58" s="15">
        <f t="shared" si="5"/>
        <v>1.4203858317123166E-2</v>
      </c>
      <c r="Q58" s="12">
        <v>393823.61</v>
      </c>
      <c r="R58" s="11">
        <f t="shared" si="6"/>
        <v>1.4203858736080871E-2</v>
      </c>
      <c r="S58" s="12">
        <v>153989.93</v>
      </c>
      <c r="T58" s="13">
        <f t="shared" si="7"/>
        <v>1.5486357976855785E-2</v>
      </c>
      <c r="U58" s="12">
        <v>2266.19</v>
      </c>
      <c r="V58" s="14">
        <f t="shared" si="8"/>
        <v>1.5487360451687412E-2</v>
      </c>
      <c r="W58" s="12">
        <v>1206.93</v>
      </c>
      <c r="X58" s="14">
        <f t="shared" si="9"/>
        <v>1.5486933939295568E-2</v>
      </c>
      <c r="Y58" s="12">
        <v>1335.81</v>
      </c>
      <c r="Z58" s="14">
        <f t="shared" si="10"/>
        <v>1.5487318838349943E-2</v>
      </c>
      <c r="AA58" s="12">
        <v>230265.87</v>
      </c>
      <c r="AB58" s="14">
        <f t="shared" si="11"/>
        <v>1.5487019735509488E-2</v>
      </c>
      <c r="AC58" s="12">
        <v>2339.59</v>
      </c>
      <c r="AD58" s="15">
        <f t="shared" si="12"/>
        <v>1.5392631713321997E-2</v>
      </c>
      <c r="AE58" s="12">
        <f t="shared" si="13"/>
        <v>8169124.6799999988</v>
      </c>
    </row>
    <row r="59" spans="1:31" x14ac:dyDescent="0.2">
      <c r="A59" s="10" t="s">
        <v>77</v>
      </c>
      <c r="B59" s="11">
        <f t="shared" si="1"/>
        <v>1.714872502982159E-2</v>
      </c>
      <c r="C59" s="12">
        <v>5724302.5800000001</v>
      </c>
      <c r="D59" s="11">
        <f t="shared" si="2"/>
        <v>1.7138607769935883E-2</v>
      </c>
      <c r="E59" s="12">
        <v>2041022.54</v>
      </c>
      <c r="F59" s="13">
        <f t="shared" si="14"/>
        <v>1.7105045628369737E-2</v>
      </c>
      <c r="G59" s="12">
        <v>301806.69</v>
      </c>
      <c r="H59" s="14">
        <f t="shared" si="15"/>
        <v>1.7139182772080975E-2</v>
      </c>
      <c r="I59" s="12">
        <v>60901.33</v>
      </c>
      <c r="J59" s="15">
        <f t="shared" si="3"/>
        <v>0</v>
      </c>
      <c r="K59" s="12">
        <v>0</v>
      </c>
      <c r="L59" s="13">
        <f t="shared" si="4"/>
        <v>1.7138393182018825E-2</v>
      </c>
      <c r="M59" s="12">
        <v>9278.99</v>
      </c>
      <c r="N59" s="14">
        <f t="shared" si="0"/>
        <v>1.6808313123595819E-2</v>
      </c>
      <c r="O59" s="12">
        <v>36766.409999999996</v>
      </c>
      <c r="P59" s="15">
        <f t="shared" si="5"/>
        <v>1.7525047153946465E-2</v>
      </c>
      <c r="Q59" s="12">
        <v>485908.63</v>
      </c>
      <c r="R59" s="11">
        <f t="shared" si="6"/>
        <v>1.7525046914539346E-2</v>
      </c>
      <c r="S59" s="12">
        <v>189996.31000000003</v>
      </c>
      <c r="T59" s="13">
        <f t="shared" si="7"/>
        <v>1.7140717232971565E-2</v>
      </c>
      <c r="U59" s="12">
        <v>2508.2800000000002</v>
      </c>
      <c r="V59" s="14">
        <f t="shared" si="8"/>
        <v>1.7138329269857568E-2</v>
      </c>
      <c r="W59" s="12">
        <v>1335.5900000000001</v>
      </c>
      <c r="X59" s="14">
        <f t="shared" si="9"/>
        <v>1.7139031233334105E-2</v>
      </c>
      <c r="Y59" s="12">
        <v>1478.31</v>
      </c>
      <c r="Z59" s="14">
        <f t="shared" si="10"/>
        <v>1.7138359725974928E-2</v>
      </c>
      <c r="AA59" s="12">
        <v>254813.58999999997</v>
      </c>
      <c r="AB59" s="14">
        <f t="shared" si="11"/>
        <v>1.7139059415706061E-2</v>
      </c>
      <c r="AC59" s="12">
        <v>2589.16</v>
      </c>
      <c r="AD59" s="15">
        <f t="shared" si="12"/>
        <v>1.7170574567117774E-2</v>
      </c>
      <c r="AE59" s="12">
        <f t="shared" si="13"/>
        <v>9112708.410000002</v>
      </c>
    </row>
    <row r="60" spans="1:31" x14ac:dyDescent="0.2">
      <c r="A60" s="10" t="s">
        <v>78</v>
      </c>
      <c r="B60" s="11">
        <f t="shared" si="1"/>
        <v>1.2142975414787267E-2</v>
      </c>
      <c r="C60" s="12">
        <v>4053366.38</v>
      </c>
      <c r="D60" s="11">
        <f t="shared" si="2"/>
        <v>1.2135390852676037E-2</v>
      </c>
      <c r="E60" s="12">
        <v>1445193.6</v>
      </c>
      <c r="F60" s="13">
        <f t="shared" si="14"/>
        <v>1.2111884604506845E-2</v>
      </c>
      <c r="G60" s="12">
        <v>213705.82</v>
      </c>
      <c r="H60" s="14">
        <f t="shared" si="15"/>
        <v>1.2135798912752262E-2</v>
      </c>
      <c r="I60" s="12">
        <v>43122.61</v>
      </c>
      <c r="J60" s="15">
        <f t="shared" si="3"/>
        <v>0</v>
      </c>
      <c r="K60" s="12">
        <v>0</v>
      </c>
      <c r="L60" s="13">
        <f t="shared" si="4"/>
        <v>1.213522925280662E-2</v>
      </c>
      <c r="M60" s="12">
        <v>6570.2000000000007</v>
      </c>
      <c r="N60" s="14">
        <f t="shared" si="0"/>
        <v>1.1899239570147938E-2</v>
      </c>
      <c r="O60" s="12">
        <v>26028.33</v>
      </c>
      <c r="P60" s="15">
        <f t="shared" si="5"/>
        <v>8.9963421090146489E-3</v>
      </c>
      <c r="Q60" s="12">
        <v>249437.28999999998</v>
      </c>
      <c r="R60" s="11">
        <f t="shared" si="6"/>
        <v>8.9963411787789445E-3</v>
      </c>
      <c r="S60" s="12">
        <v>97533.069999999992</v>
      </c>
      <c r="T60" s="13">
        <f t="shared" si="7"/>
        <v>1.2136842551248989E-2</v>
      </c>
      <c r="U60" s="12">
        <v>1776.04</v>
      </c>
      <c r="V60" s="14">
        <f t="shared" si="8"/>
        <v>1.2135249582959067E-2</v>
      </c>
      <c r="W60" s="12">
        <v>945.7</v>
      </c>
      <c r="X60" s="14">
        <f t="shared" si="9"/>
        <v>1.2135785007072136E-2</v>
      </c>
      <c r="Y60" s="12">
        <v>1046.76</v>
      </c>
      <c r="Z60" s="14">
        <f t="shared" si="10"/>
        <v>1.2135218320532069E-2</v>
      </c>
      <c r="AA60" s="12">
        <v>180426.75</v>
      </c>
      <c r="AB60" s="14">
        <f t="shared" si="11"/>
        <v>1.2135676828549831E-2</v>
      </c>
      <c r="AC60" s="12">
        <v>1833.31</v>
      </c>
      <c r="AD60" s="15">
        <f t="shared" si="12"/>
        <v>1.1910285522548292E-2</v>
      </c>
      <c r="AE60" s="12">
        <f t="shared" si="13"/>
        <v>6320985.8600000013</v>
      </c>
    </row>
    <row r="61" spans="1:31" x14ac:dyDescent="0.2">
      <c r="A61" s="10" t="s">
        <v>79</v>
      </c>
      <c r="B61" s="11">
        <f t="shared" si="1"/>
        <v>1.299213389239145E-2</v>
      </c>
      <c r="C61" s="12">
        <v>4336818.3600000003</v>
      </c>
      <c r="D61" s="11">
        <f t="shared" si="2"/>
        <v>1.2971987259160291E-2</v>
      </c>
      <c r="E61" s="12">
        <v>1544823.17</v>
      </c>
      <c r="F61" s="13">
        <f t="shared" si="14"/>
        <v>1.2902066353659963E-2</v>
      </c>
      <c r="G61" s="12">
        <v>227648.03</v>
      </c>
      <c r="H61" s="14">
        <f t="shared" si="15"/>
        <v>1.2973191526438003E-2</v>
      </c>
      <c r="I61" s="12">
        <v>46098.15</v>
      </c>
      <c r="J61" s="15">
        <f t="shared" si="3"/>
        <v>0</v>
      </c>
      <c r="K61" s="12">
        <v>0</v>
      </c>
      <c r="L61" s="13">
        <f t="shared" si="4"/>
        <v>1.2971463316337136E-2</v>
      </c>
      <c r="M61" s="12">
        <v>7022.9500000000007</v>
      </c>
      <c r="N61" s="14">
        <f t="shared" si="0"/>
        <v>1.2283920997511927E-2</v>
      </c>
      <c r="O61" s="12">
        <v>26869.78</v>
      </c>
      <c r="P61" s="15">
        <f t="shared" si="5"/>
        <v>1.0146558078752853E-2</v>
      </c>
      <c r="Q61" s="12">
        <v>281328.77999999997</v>
      </c>
      <c r="R61" s="11">
        <f t="shared" si="6"/>
        <v>1.014655725020106E-2</v>
      </c>
      <c r="S61" s="12">
        <v>110003.04000000001</v>
      </c>
      <c r="T61" s="13">
        <f t="shared" si="7"/>
        <v>1.297642526101141E-2</v>
      </c>
      <c r="U61" s="12">
        <v>1898.9</v>
      </c>
      <c r="V61" s="14">
        <f t="shared" si="8"/>
        <v>1.2971256255614013E-2</v>
      </c>
      <c r="W61" s="12">
        <v>1010.85</v>
      </c>
      <c r="X61" s="14">
        <f t="shared" si="9"/>
        <v>1.2972963572703874E-2</v>
      </c>
      <c r="Y61" s="12">
        <v>1118.97</v>
      </c>
      <c r="Z61" s="14">
        <f t="shared" si="10"/>
        <v>1.2971471190591818E-2</v>
      </c>
      <c r="AA61" s="12">
        <v>192860.18</v>
      </c>
      <c r="AB61" s="14">
        <f t="shared" si="11"/>
        <v>1.2972916796299411E-2</v>
      </c>
      <c r="AC61" s="12">
        <v>1959.79</v>
      </c>
      <c r="AD61" s="15">
        <f t="shared" si="12"/>
        <v>1.2774164883745918E-2</v>
      </c>
      <c r="AE61" s="12">
        <f t="shared" si="13"/>
        <v>6779460.9500000011</v>
      </c>
    </row>
    <row r="62" spans="1:31" x14ac:dyDescent="0.2">
      <c r="A62" s="10" t="s">
        <v>80</v>
      </c>
      <c r="B62" s="11">
        <f t="shared" si="1"/>
        <v>2.1770889567096375E-2</v>
      </c>
      <c r="C62" s="12">
        <v>7267196.7800000003</v>
      </c>
      <c r="D62" s="11">
        <f t="shared" si="2"/>
        <v>2.1761682137203271E-2</v>
      </c>
      <c r="E62" s="12">
        <v>2591580.62</v>
      </c>
      <c r="F62" s="13">
        <f t="shared" si="14"/>
        <v>2.1731248646659863E-2</v>
      </c>
      <c r="G62" s="12">
        <v>383432.83999999997</v>
      </c>
      <c r="H62" s="14">
        <f t="shared" si="15"/>
        <v>2.1762206096170043E-2</v>
      </c>
      <c r="I62" s="12">
        <v>77328.5</v>
      </c>
      <c r="J62" s="15">
        <f t="shared" si="3"/>
        <v>0</v>
      </c>
      <c r="K62" s="12">
        <v>0</v>
      </c>
      <c r="L62" s="13">
        <f t="shared" si="4"/>
        <v>2.1761460793320607E-2</v>
      </c>
      <c r="M62" s="12">
        <v>11781.99</v>
      </c>
      <c r="N62" s="14">
        <f t="shared" si="0"/>
        <v>2.1463303554219583E-2</v>
      </c>
      <c r="O62" s="12">
        <v>46948.71</v>
      </c>
      <c r="P62" s="15">
        <f t="shared" si="5"/>
        <v>2.706452335095139E-2</v>
      </c>
      <c r="Q62" s="12">
        <v>750405.14</v>
      </c>
      <c r="R62" s="11">
        <f t="shared" si="6"/>
        <v>2.706452198233307E-2</v>
      </c>
      <c r="S62" s="12">
        <v>293417.71999999997</v>
      </c>
      <c r="T62" s="13">
        <f t="shared" si="7"/>
        <v>2.1763615713576968E-2</v>
      </c>
      <c r="U62" s="12">
        <v>3184.7699999999995</v>
      </c>
      <c r="V62" s="14">
        <f t="shared" si="8"/>
        <v>2.1761324265366356E-2</v>
      </c>
      <c r="W62" s="12">
        <v>1695.8600000000001</v>
      </c>
      <c r="X62" s="14">
        <f t="shared" si="9"/>
        <v>2.1762121176988895E-2</v>
      </c>
      <c r="Y62" s="12">
        <v>1877.0700000000002</v>
      </c>
      <c r="Z62" s="14">
        <f t="shared" si="10"/>
        <v>2.1761455405511207E-2</v>
      </c>
      <c r="AA62" s="12">
        <v>323549.90000000002</v>
      </c>
      <c r="AB62" s="14">
        <f t="shared" si="11"/>
        <v>2.1762082985255629E-2</v>
      </c>
      <c r="AC62" s="12">
        <v>3287.55</v>
      </c>
      <c r="AD62" s="15">
        <f t="shared" si="12"/>
        <v>2.2150594407964339E-2</v>
      </c>
      <c r="AE62" s="12">
        <f t="shared" si="13"/>
        <v>11755687.450000003</v>
      </c>
    </row>
    <row r="63" spans="1:31" x14ac:dyDescent="0.2">
      <c r="A63" s="10" t="s">
        <v>81</v>
      </c>
      <c r="B63" s="11">
        <f t="shared" si="1"/>
        <v>2.504700663739632E-2</v>
      </c>
      <c r="C63" s="12">
        <v>8360775.7699999996</v>
      </c>
      <c r="D63" s="11">
        <f t="shared" si="2"/>
        <v>2.5022263149911326E-2</v>
      </c>
      <c r="E63" s="12">
        <v>2979880.5</v>
      </c>
      <c r="F63" s="13">
        <f t="shared" si="14"/>
        <v>2.4942879312046463E-2</v>
      </c>
      <c r="G63" s="12">
        <v>440099.83999999997</v>
      </c>
      <c r="H63" s="14">
        <f t="shared" si="15"/>
        <v>2.5023634107320791E-2</v>
      </c>
      <c r="I63" s="12">
        <v>88917.459999999992</v>
      </c>
      <c r="J63" s="15">
        <f t="shared" si="3"/>
        <v>0</v>
      </c>
      <c r="K63" s="12">
        <v>0</v>
      </c>
      <c r="L63" s="13">
        <f t="shared" si="4"/>
        <v>2.5021656199657405E-2</v>
      </c>
      <c r="M63" s="12">
        <v>13547.11</v>
      </c>
      <c r="N63" s="14">
        <f t="shared" si="0"/>
        <v>2.4229407371619868E-2</v>
      </c>
      <c r="O63" s="12">
        <v>52999.270000000004</v>
      </c>
      <c r="P63" s="15">
        <f t="shared" si="5"/>
        <v>2.9246370282398987E-2</v>
      </c>
      <c r="Q63" s="12">
        <v>810900.16999999993</v>
      </c>
      <c r="R63" s="11">
        <f t="shared" si="6"/>
        <v>2.9246367208590991E-2</v>
      </c>
      <c r="S63" s="12">
        <v>317072.01</v>
      </c>
      <c r="T63" s="13">
        <f t="shared" si="7"/>
        <v>2.5027232110519319E-2</v>
      </c>
      <c r="U63" s="12">
        <v>3662.35</v>
      </c>
      <c r="V63" s="14">
        <f t="shared" si="8"/>
        <v>2.5021557808289487E-2</v>
      </c>
      <c r="W63" s="12">
        <v>1949.9299999999998</v>
      </c>
      <c r="X63" s="14">
        <f t="shared" si="9"/>
        <v>2.5023187330442644E-2</v>
      </c>
      <c r="Y63" s="12">
        <v>2158.35</v>
      </c>
      <c r="Z63" s="14">
        <f t="shared" si="10"/>
        <v>2.5021679575003716E-2</v>
      </c>
      <c r="AA63" s="12">
        <v>372023</v>
      </c>
      <c r="AB63" s="14">
        <f t="shared" si="11"/>
        <v>2.5023267698344717E-2</v>
      </c>
      <c r="AC63" s="12">
        <v>3780.21</v>
      </c>
      <c r="AD63" s="15">
        <f t="shared" si="12"/>
        <v>2.5338884770596298E-2</v>
      </c>
      <c r="AE63" s="12">
        <f t="shared" si="13"/>
        <v>13447765.969999999</v>
      </c>
    </row>
    <row r="64" spans="1:31" ht="12.75" thickBot="1" x14ac:dyDescent="0.25">
      <c r="A64" s="16" t="s">
        <v>82</v>
      </c>
      <c r="B64" s="17">
        <f t="shared" si="1"/>
        <v>1.0530572895155351E-2</v>
      </c>
      <c r="C64" s="18">
        <v>3515140.95</v>
      </c>
      <c r="D64" s="17">
        <f t="shared" si="2"/>
        <v>1.0525894093071501E-2</v>
      </c>
      <c r="E64" s="18">
        <v>1253519.97</v>
      </c>
      <c r="F64" s="19">
        <f t="shared" si="14"/>
        <v>1.0510971135971683E-2</v>
      </c>
      <c r="G64" s="18">
        <v>185458.81</v>
      </c>
      <c r="H64" s="20">
        <f t="shared" si="15"/>
        <v>1.0526149600353378E-2</v>
      </c>
      <c r="I64" s="18">
        <v>37402.980000000003</v>
      </c>
      <c r="J64" s="21">
        <f t="shared" ref="J64" si="16">K64/$I$65</f>
        <v>0</v>
      </c>
      <c r="K64" s="18">
        <v>0</v>
      </c>
      <c r="L64" s="19">
        <f t="shared" si="4"/>
        <v>1.0525762658395008E-2</v>
      </c>
      <c r="M64" s="18">
        <v>5698.8099999999995</v>
      </c>
      <c r="N64" s="20">
        <f t="shared" si="0"/>
        <v>1.0377936416039103E-2</v>
      </c>
      <c r="O64" s="18">
        <v>22700.639999999999</v>
      </c>
      <c r="P64" s="21">
        <f t="shared" si="5"/>
        <v>7.7379935776585689E-3</v>
      </c>
      <c r="Q64" s="18">
        <v>214547.65999999997</v>
      </c>
      <c r="R64" s="17">
        <f t="shared" si="6"/>
        <v>7.7379907006974481E-3</v>
      </c>
      <c r="S64" s="18">
        <v>83890.76999999999</v>
      </c>
      <c r="T64" s="19">
        <f t="shared" si="7"/>
        <v>1.0526902045039246E-2</v>
      </c>
      <c r="U64" s="18">
        <v>1540.4499999999998</v>
      </c>
      <c r="V64" s="20">
        <f t="shared" si="8"/>
        <v>1.0525856537918644E-2</v>
      </c>
      <c r="W64" s="18">
        <v>820.28</v>
      </c>
      <c r="X64" s="20">
        <f t="shared" si="9"/>
        <v>1.0526120527743642E-2</v>
      </c>
      <c r="Y64" s="18">
        <v>907.92000000000007</v>
      </c>
      <c r="Z64" s="20">
        <f t="shared" si="10"/>
        <v>1.0525782819585598E-2</v>
      </c>
      <c r="AA64" s="18">
        <v>156497.62</v>
      </c>
      <c r="AB64" s="20">
        <f t="shared" si="11"/>
        <v>1.0526134622997091E-2</v>
      </c>
      <c r="AC64" s="18">
        <v>1590.1599999999999</v>
      </c>
      <c r="AD64" s="21">
        <f t="shared" si="12"/>
        <v>1.0325128980903535E-2</v>
      </c>
      <c r="AE64" s="18">
        <f t="shared" si="13"/>
        <v>5479717.0199999996</v>
      </c>
    </row>
    <row r="65" spans="1:31" ht="12.75" thickBot="1" x14ac:dyDescent="0.25">
      <c r="A65" s="32" t="s">
        <v>83</v>
      </c>
      <c r="B65" s="33">
        <f>SUM(B5:B64)</f>
        <v>1.0000000000000007</v>
      </c>
      <c r="C65" s="34">
        <f t="shared" ref="C65:AD65" si="17">SUM(C5:C64)</f>
        <v>333803391.79999983</v>
      </c>
      <c r="D65" s="33">
        <f t="shared" si="17"/>
        <v>0.99999999999999956</v>
      </c>
      <c r="E65" s="34">
        <f t="shared" si="17"/>
        <v>119089168.00000003</v>
      </c>
      <c r="F65" s="33">
        <f t="shared" si="17"/>
        <v>1.0000000000000002</v>
      </c>
      <c r="G65" s="34">
        <f t="shared" si="17"/>
        <v>17644307.799999997</v>
      </c>
      <c r="H65" s="33">
        <f t="shared" si="17"/>
        <v>0.99999999999999989</v>
      </c>
      <c r="I65" s="34">
        <f t="shared" si="17"/>
        <v>3553339.2000000007</v>
      </c>
      <c r="J65" s="33">
        <f t="shared" si="17"/>
        <v>0</v>
      </c>
      <c r="K65" s="34">
        <f t="shared" si="17"/>
        <v>0</v>
      </c>
      <c r="L65" s="33">
        <f t="shared" si="17"/>
        <v>0.99999999999999956</v>
      </c>
      <c r="M65" s="34">
        <f t="shared" si="17"/>
        <v>541415.40000000026</v>
      </c>
      <c r="N65" s="33">
        <f t="shared" si="17"/>
        <v>1.0000000000000002</v>
      </c>
      <c r="O65" s="34">
        <f t="shared" si="17"/>
        <v>2187394.3999999994</v>
      </c>
      <c r="P65" s="33">
        <f>SUM(P5:P64)</f>
        <v>1</v>
      </c>
      <c r="Q65" s="34">
        <f t="shared" si="17"/>
        <v>27726523.399999995</v>
      </c>
      <c r="R65" s="33">
        <f>SUM(R5:R64)</f>
        <v>0.99999999999999989</v>
      </c>
      <c r="S65" s="34">
        <f t="shared" si="17"/>
        <v>10841415.200000003</v>
      </c>
      <c r="T65" s="33">
        <f t="shared" si="17"/>
        <v>1</v>
      </c>
      <c r="U65" s="34">
        <f t="shared" si="17"/>
        <v>146334.59999999998</v>
      </c>
      <c r="V65" s="33">
        <f t="shared" si="17"/>
        <v>1</v>
      </c>
      <c r="W65" s="34">
        <f t="shared" si="17"/>
        <v>77930</v>
      </c>
      <c r="X65" s="33">
        <f t="shared" si="17"/>
        <v>1.0000000000000002</v>
      </c>
      <c r="Y65" s="34">
        <f t="shared" si="17"/>
        <v>86254</v>
      </c>
      <c r="Z65" s="33">
        <f t="shared" si="17"/>
        <v>0.99999999999999978</v>
      </c>
      <c r="AA65" s="34">
        <f t="shared" si="17"/>
        <v>14868026.700000003</v>
      </c>
      <c r="AB65" s="33">
        <f t="shared" si="17"/>
        <v>1</v>
      </c>
      <c r="AC65" s="34">
        <f t="shared" si="17"/>
        <v>151067.79999999999</v>
      </c>
      <c r="AD65" s="33">
        <f t="shared" si="17"/>
        <v>1</v>
      </c>
      <c r="AE65" s="34">
        <f>SUM(AE5:AE64)</f>
        <v>530716568.29999995</v>
      </c>
    </row>
    <row r="67" spans="1:31" x14ac:dyDescent="0.2">
      <c r="C67" s="22" t="s">
        <v>0</v>
      </c>
      <c r="AE67" s="9"/>
    </row>
    <row r="68" spans="1:31" x14ac:dyDescent="0.2">
      <c r="AE68" s="1" t="s">
        <v>0</v>
      </c>
    </row>
    <row r="69" spans="1:31" x14ac:dyDescent="0.2">
      <c r="AE69" s="1" t="s">
        <v>0</v>
      </c>
    </row>
    <row r="70" spans="1:31" x14ac:dyDescent="0.2">
      <c r="AE70" s="9" t="s">
        <v>0</v>
      </c>
    </row>
  </sheetData>
  <mergeCells count="19">
    <mergeCell ref="T3:U3"/>
    <mergeCell ref="V3:W3"/>
    <mergeCell ref="X3:Y3"/>
    <mergeCell ref="B1:S1"/>
    <mergeCell ref="T1:AE1"/>
    <mergeCell ref="A2:AE2"/>
    <mergeCell ref="A3:A4"/>
    <mergeCell ref="B3:C3"/>
    <mergeCell ref="D3:E3"/>
    <mergeCell ref="F3:G3"/>
    <mergeCell ref="H3:I3"/>
    <mergeCell ref="J3:K3"/>
    <mergeCell ref="L3:M3"/>
    <mergeCell ref="Z3:AA3"/>
    <mergeCell ref="AB3:AC3"/>
    <mergeCell ref="AD3:AE3"/>
    <mergeCell ref="N3:O3"/>
    <mergeCell ref="P3:Q3"/>
    <mergeCell ref="R3:S3"/>
  </mergeCells>
  <printOptions horizontalCentered="1" verticalCentered="1"/>
  <pageMargins left="0" right="0" top="0" bottom="0" header="0" footer="0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JUL-SEP 22 anexo IV</vt:lpstr>
      <vt:lpstr>'Prov. JUL-SEP 22 anexo 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cp:lastPrinted>2022-10-07T18:17:36Z</cp:lastPrinted>
  <dcterms:created xsi:type="dcterms:W3CDTF">2022-10-07T17:36:25Z</dcterms:created>
  <dcterms:modified xsi:type="dcterms:W3CDTF">2022-10-07T18:17:41Z</dcterms:modified>
</cp:coreProperties>
</file>