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Junio 22\"/>
    </mc:Choice>
  </mc:AlternateContent>
  <bookViews>
    <workbookView xWindow="0" yWindow="0" windowWidth="28800" windowHeight="12345"/>
  </bookViews>
  <sheets>
    <sheet name="ABR-JUN anexo IV" sheetId="1" r:id="rId1"/>
  </sheets>
  <externalReferences>
    <externalReference r:id="rId2"/>
  </externalReferences>
  <definedNames>
    <definedName name="_xlnm.Print_Area" localSheetId="0">'ABR-JUN anexo IV'!$A$1:$AE$65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4" i="1" l="1"/>
  <c r="AA64" i="1"/>
  <c r="Y64" i="1"/>
  <c r="W64" i="1"/>
  <c r="U64" i="1"/>
  <c r="S64" i="1"/>
  <c r="Q64" i="1"/>
  <c r="O64" i="1"/>
  <c r="M64" i="1"/>
  <c r="K64" i="1"/>
  <c r="I64" i="1"/>
  <c r="G64" i="1"/>
  <c r="E64" i="1"/>
  <c r="C64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C63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AE62" i="1" s="1"/>
  <c r="C62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C61" i="1"/>
  <c r="AC60" i="1"/>
  <c r="AA60" i="1"/>
  <c r="Y60" i="1"/>
  <c r="W60" i="1"/>
  <c r="U60" i="1"/>
  <c r="S60" i="1"/>
  <c r="Q60" i="1"/>
  <c r="O60" i="1"/>
  <c r="M60" i="1"/>
  <c r="K60" i="1"/>
  <c r="I60" i="1"/>
  <c r="G60" i="1"/>
  <c r="E60" i="1"/>
  <c r="C60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C59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C58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C57" i="1"/>
  <c r="AC56" i="1"/>
  <c r="AA56" i="1"/>
  <c r="Y56" i="1"/>
  <c r="W56" i="1"/>
  <c r="U56" i="1"/>
  <c r="S56" i="1"/>
  <c r="Q56" i="1"/>
  <c r="O56" i="1"/>
  <c r="M56" i="1"/>
  <c r="K56" i="1"/>
  <c r="I56" i="1"/>
  <c r="G56" i="1"/>
  <c r="E56" i="1"/>
  <c r="C56" i="1"/>
  <c r="AC55" i="1"/>
  <c r="AA55" i="1"/>
  <c r="Y55" i="1"/>
  <c r="W55" i="1"/>
  <c r="U55" i="1"/>
  <c r="S55" i="1"/>
  <c r="Q55" i="1"/>
  <c r="O55" i="1"/>
  <c r="M55" i="1"/>
  <c r="K55" i="1"/>
  <c r="I55" i="1"/>
  <c r="G55" i="1"/>
  <c r="AE55" i="1" s="1"/>
  <c r="E55" i="1"/>
  <c r="C55" i="1"/>
  <c r="AC54" i="1"/>
  <c r="AA54" i="1"/>
  <c r="Y54" i="1"/>
  <c r="W54" i="1"/>
  <c r="U54" i="1"/>
  <c r="S54" i="1"/>
  <c r="Q54" i="1"/>
  <c r="O54" i="1"/>
  <c r="M54" i="1"/>
  <c r="K54" i="1"/>
  <c r="I54" i="1"/>
  <c r="G54" i="1"/>
  <c r="E54" i="1"/>
  <c r="C54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C53" i="1"/>
  <c r="AC52" i="1"/>
  <c r="AA52" i="1"/>
  <c r="Y52" i="1"/>
  <c r="W52" i="1"/>
  <c r="U52" i="1"/>
  <c r="S52" i="1"/>
  <c r="Q52" i="1"/>
  <c r="O52" i="1"/>
  <c r="M52" i="1"/>
  <c r="K52" i="1"/>
  <c r="I52" i="1"/>
  <c r="G52" i="1"/>
  <c r="E52" i="1"/>
  <c r="C52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C51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C50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C49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C48" i="1"/>
  <c r="AE48" i="1" s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C47" i="1"/>
  <c r="AE47" i="1" s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C46" i="1"/>
  <c r="AE46" i="1" s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C45" i="1"/>
  <c r="AC44" i="1"/>
  <c r="AA44" i="1"/>
  <c r="Y44" i="1"/>
  <c r="W44" i="1"/>
  <c r="U44" i="1"/>
  <c r="S44" i="1"/>
  <c r="Q44" i="1"/>
  <c r="O44" i="1"/>
  <c r="M44" i="1"/>
  <c r="K44" i="1"/>
  <c r="I44" i="1"/>
  <c r="G44" i="1"/>
  <c r="E44" i="1"/>
  <c r="C44" i="1"/>
  <c r="AC43" i="1"/>
  <c r="AA43" i="1"/>
  <c r="Y43" i="1"/>
  <c r="W43" i="1"/>
  <c r="U43" i="1"/>
  <c r="S43" i="1"/>
  <c r="Q43" i="1"/>
  <c r="O43" i="1"/>
  <c r="M43" i="1"/>
  <c r="K43" i="1"/>
  <c r="I43" i="1"/>
  <c r="G43" i="1"/>
  <c r="E43" i="1"/>
  <c r="C43" i="1"/>
  <c r="AC42" i="1"/>
  <c r="AA42" i="1"/>
  <c r="Y42" i="1"/>
  <c r="W42" i="1"/>
  <c r="U42" i="1"/>
  <c r="S42" i="1"/>
  <c r="Q42" i="1"/>
  <c r="O42" i="1"/>
  <c r="M42" i="1"/>
  <c r="K42" i="1"/>
  <c r="I42" i="1"/>
  <c r="G42" i="1"/>
  <c r="E42" i="1"/>
  <c r="C42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C41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C40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C39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C38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C37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C36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C35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C34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C33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32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C31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30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C29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E28" i="1" s="1"/>
  <c r="C28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C27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C26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C25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C24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C23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C22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E18" i="1" s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E17" i="1" s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E16" i="1" s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AE15" i="1" s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AE14" i="1" s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AE13" i="1" s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C12" i="1"/>
  <c r="AE12" i="1" s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E11" i="1" s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E10" i="1" s="1"/>
  <c r="AC9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E9" i="1" s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E8" i="1" s="1"/>
  <c r="AC7" i="1"/>
  <c r="AA7" i="1"/>
  <c r="Y7" i="1"/>
  <c r="W7" i="1"/>
  <c r="U7" i="1"/>
  <c r="S7" i="1"/>
  <c r="Q7" i="1"/>
  <c r="O7" i="1"/>
  <c r="M7" i="1"/>
  <c r="K7" i="1"/>
  <c r="I7" i="1"/>
  <c r="G7" i="1"/>
  <c r="E7" i="1"/>
  <c r="C7" i="1"/>
  <c r="AE7" i="1" s="1"/>
  <c r="AC6" i="1"/>
  <c r="AA6" i="1"/>
  <c r="Y6" i="1"/>
  <c r="W6" i="1"/>
  <c r="U6" i="1"/>
  <c r="S6" i="1"/>
  <c r="Q6" i="1"/>
  <c r="O6" i="1"/>
  <c r="M6" i="1"/>
  <c r="K6" i="1"/>
  <c r="I6" i="1"/>
  <c r="G6" i="1"/>
  <c r="E6" i="1"/>
  <c r="C6" i="1"/>
  <c r="AE6" i="1" s="1"/>
  <c r="AC5" i="1"/>
  <c r="AA5" i="1"/>
  <c r="Y5" i="1"/>
  <c r="W5" i="1"/>
  <c r="U5" i="1"/>
  <c r="S5" i="1"/>
  <c r="Q5" i="1"/>
  <c r="O5" i="1"/>
  <c r="M5" i="1"/>
  <c r="K5" i="1"/>
  <c r="I5" i="1"/>
  <c r="G5" i="1"/>
  <c r="E5" i="1"/>
  <c r="C5" i="1"/>
  <c r="AB23" i="1" l="1"/>
  <c r="V11" i="1"/>
  <c r="F20" i="1"/>
  <c r="S65" i="1"/>
  <c r="R5" i="1" s="1"/>
  <c r="N7" i="1"/>
  <c r="AE19" i="1"/>
  <c r="C65" i="1"/>
  <c r="AE5" i="1"/>
  <c r="B5" i="1"/>
  <c r="J9" i="1"/>
  <c r="Z17" i="1"/>
  <c r="L26" i="1"/>
  <c r="Z30" i="1"/>
  <c r="G65" i="1"/>
  <c r="W65" i="1"/>
  <c r="V5" i="1"/>
  <c r="R7" i="1"/>
  <c r="AB10" i="1"/>
  <c r="J11" i="1"/>
  <c r="X12" i="1"/>
  <c r="F13" i="1"/>
  <c r="T14" i="1"/>
  <c r="N17" i="1"/>
  <c r="T19" i="1"/>
  <c r="AE20" i="1"/>
  <c r="J25" i="1"/>
  <c r="B29" i="1"/>
  <c r="AE29" i="1"/>
  <c r="J29" i="1"/>
  <c r="J30" i="1"/>
  <c r="V33" i="1"/>
  <c r="N38" i="1"/>
  <c r="T61" i="1"/>
  <c r="AB37" i="1"/>
  <c r="J50" i="1"/>
  <c r="O65" i="1"/>
  <c r="N24" i="1" s="1"/>
  <c r="N5" i="1"/>
  <c r="L6" i="1"/>
  <c r="H8" i="1"/>
  <c r="V9" i="1"/>
  <c r="P12" i="1"/>
  <c r="N13" i="1"/>
  <c r="J15" i="1"/>
  <c r="F17" i="1"/>
  <c r="V17" i="1"/>
  <c r="H20" i="1"/>
  <c r="V20" i="1"/>
  <c r="V23" i="1"/>
  <c r="H24" i="1"/>
  <c r="AE24" i="1"/>
  <c r="N27" i="1"/>
  <c r="V27" i="1"/>
  <c r="F28" i="1"/>
  <c r="AB30" i="1"/>
  <c r="F31" i="1"/>
  <c r="N31" i="1"/>
  <c r="V32" i="1"/>
  <c r="F34" i="1"/>
  <c r="F37" i="1"/>
  <c r="N37" i="1"/>
  <c r="T43" i="1"/>
  <c r="L31" i="1"/>
  <c r="F35" i="1"/>
  <c r="K65" i="1"/>
  <c r="J5" i="1"/>
  <c r="AA65" i="1"/>
  <c r="X6" i="1"/>
  <c r="F7" i="1"/>
  <c r="V7" i="1"/>
  <c r="T8" i="1"/>
  <c r="N11" i="1"/>
  <c r="J13" i="1"/>
  <c r="Z13" i="1"/>
  <c r="F15" i="1"/>
  <c r="V15" i="1"/>
  <c r="R17" i="1"/>
  <c r="P18" i="1"/>
  <c r="X20" i="1"/>
  <c r="B21" i="1"/>
  <c r="AE21" i="1"/>
  <c r="J21" i="1"/>
  <c r="X21" i="1"/>
  <c r="J22" i="1"/>
  <c r="AE25" i="1"/>
  <c r="P25" i="1"/>
  <c r="B26" i="1"/>
  <c r="AE26" i="1"/>
  <c r="AE27" i="1"/>
  <c r="H28" i="1"/>
  <c r="V28" i="1"/>
  <c r="V31" i="1"/>
  <c r="J32" i="1"/>
  <c r="AE33" i="1"/>
  <c r="AB38" i="1"/>
  <c r="I65" i="1"/>
  <c r="Q65" i="1"/>
  <c r="P6" i="1" s="1"/>
  <c r="Y65" i="1"/>
  <c r="X8" i="1" s="1"/>
  <c r="P19" i="1"/>
  <c r="B20" i="1"/>
  <c r="T21" i="1"/>
  <c r="F22" i="1"/>
  <c r="V22" i="1"/>
  <c r="H23" i="1"/>
  <c r="X23" i="1"/>
  <c r="J24" i="1"/>
  <c r="Z24" i="1"/>
  <c r="B25" i="1"/>
  <c r="L25" i="1"/>
  <c r="N26" i="1"/>
  <c r="P27" i="1"/>
  <c r="B28" i="1"/>
  <c r="T29" i="1"/>
  <c r="F30" i="1"/>
  <c r="V30" i="1"/>
  <c r="X31" i="1"/>
  <c r="F32" i="1"/>
  <c r="B33" i="1"/>
  <c r="V34" i="1"/>
  <c r="H35" i="1"/>
  <c r="V35" i="1"/>
  <c r="V37" i="1"/>
  <c r="H38" i="1"/>
  <c r="P38" i="1"/>
  <c r="AE38" i="1"/>
  <c r="N39" i="1"/>
  <c r="N48" i="1"/>
  <c r="N59" i="1"/>
  <c r="E65" i="1"/>
  <c r="D12" i="1" s="1"/>
  <c r="M65" i="1"/>
  <c r="U65" i="1"/>
  <c r="T27" i="1" s="1"/>
  <c r="AC65" i="1"/>
  <c r="AB8" i="1" s="1"/>
  <c r="B7" i="1"/>
  <c r="B9" i="1"/>
  <c r="B11" i="1"/>
  <c r="B13" i="1"/>
  <c r="B15" i="1"/>
  <c r="B17" i="1"/>
  <c r="AB19" i="1"/>
  <c r="N20" i="1"/>
  <c r="P21" i="1"/>
  <c r="B22" i="1"/>
  <c r="D23" i="1"/>
  <c r="T23" i="1"/>
  <c r="AE23" i="1"/>
  <c r="F24" i="1"/>
  <c r="V24" i="1"/>
  <c r="H25" i="1"/>
  <c r="J26" i="1"/>
  <c r="Z26" i="1"/>
  <c r="L27" i="1"/>
  <c r="N28" i="1"/>
  <c r="P29" i="1"/>
  <c r="B30" i="1"/>
  <c r="T31" i="1"/>
  <c r="AE31" i="1"/>
  <c r="R33" i="1"/>
  <c r="P34" i="1"/>
  <c r="B35" i="1"/>
  <c r="AE35" i="1"/>
  <c r="J35" i="1"/>
  <c r="J36" i="1"/>
  <c r="X36" i="1"/>
  <c r="J37" i="1"/>
  <c r="AE39" i="1"/>
  <c r="P39" i="1"/>
  <c r="B40" i="1"/>
  <c r="AE40" i="1"/>
  <c r="P40" i="1"/>
  <c r="B42" i="1"/>
  <c r="AE42" i="1"/>
  <c r="B44" i="1"/>
  <c r="AE44" i="1"/>
  <c r="P47" i="1"/>
  <c r="B49" i="1"/>
  <c r="AE49" i="1"/>
  <c r="J49" i="1"/>
  <c r="J51" i="1"/>
  <c r="H19" i="1"/>
  <c r="X19" i="1"/>
  <c r="J20" i="1"/>
  <c r="Z20" i="1"/>
  <c r="L21" i="1"/>
  <c r="AB21" i="1"/>
  <c r="N22" i="1"/>
  <c r="AE22" i="1"/>
  <c r="P23" i="1"/>
  <c r="B24" i="1"/>
  <c r="T25" i="1"/>
  <c r="F26" i="1"/>
  <c r="V26" i="1"/>
  <c r="H27" i="1"/>
  <c r="X27" i="1"/>
  <c r="J28" i="1"/>
  <c r="Z28" i="1"/>
  <c r="L29" i="1"/>
  <c r="AB29" i="1"/>
  <c r="N30" i="1"/>
  <c r="AE30" i="1"/>
  <c r="P31" i="1"/>
  <c r="B32" i="1"/>
  <c r="AE32" i="1"/>
  <c r="T32" i="1"/>
  <c r="F33" i="1"/>
  <c r="T33" i="1"/>
  <c r="AE34" i="1"/>
  <c r="Z35" i="1"/>
  <c r="L36" i="1"/>
  <c r="Z36" i="1"/>
  <c r="L37" i="1"/>
  <c r="Z37" i="1"/>
  <c r="L38" i="1"/>
  <c r="J39" i="1"/>
  <c r="R40" i="1"/>
  <c r="R44" i="1"/>
  <c r="X50" i="1"/>
  <c r="AB31" i="1"/>
  <c r="N32" i="1"/>
  <c r="P33" i="1"/>
  <c r="B34" i="1"/>
  <c r="R34" i="1"/>
  <c r="T35" i="1"/>
  <c r="F36" i="1"/>
  <c r="V36" i="1"/>
  <c r="H37" i="1"/>
  <c r="X37" i="1"/>
  <c r="J38" i="1"/>
  <c r="Z38" i="1"/>
  <c r="B39" i="1"/>
  <c r="L39" i="1"/>
  <c r="AB39" i="1"/>
  <c r="N40" i="1"/>
  <c r="P41" i="1"/>
  <c r="N42" i="1"/>
  <c r="P43" i="1"/>
  <c r="N44" i="1"/>
  <c r="P45" i="1"/>
  <c r="N46" i="1"/>
  <c r="L47" i="1"/>
  <c r="AB47" i="1"/>
  <c r="J48" i="1"/>
  <c r="Z48" i="1"/>
  <c r="Z49" i="1"/>
  <c r="AE50" i="1"/>
  <c r="L50" i="1"/>
  <c r="Z50" i="1"/>
  <c r="L51" i="1"/>
  <c r="Z51" i="1"/>
  <c r="L52" i="1"/>
  <c r="AE54" i="1"/>
  <c r="B57" i="1"/>
  <c r="AE57" i="1"/>
  <c r="AB58" i="1"/>
  <c r="Z60" i="1"/>
  <c r="Z32" i="1"/>
  <c r="L33" i="1"/>
  <c r="AB33" i="1"/>
  <c r="D34" i="1"/>
  <c r="N34" i="1"/>
  <c r="P35" i="1"/>
  <c r="B36" i="1"/>
  <c r="R36" i="1"/>
  <c r="T37" i="1"/>
  <c r="AE37" i="1"/>
  <c r="F38" i="1"/>
  <c r="V38" i="1"/>
  <c r="H39" i="1"/>
  <c r="X39" i="1"/>
  <c r="J40" i="1"/>
  <c r="Z40" i="1"/>
  <c r="L41" i="1"/>
  <c r="AB41" i="1"/>
  <c r="J42" i="1"/>
  <c r="Z42" i="1"/>
  <c r="L43" i="1"/>
  <c r="AB43" i="1"/>
  <c r="J44" i="1"/>
  <c r="Z44" i="1"/>
  <c r="L45" i="1"/>
  <c r="AB45" i="1"/>
  <c r="J46" i="1"/>
  <c r="Z46" i="1"/>
  <c r="H47" i="1"/>
  <c r="X47" i="1"/>
  <c r="F48" i="1"/>
  <c r="V48" i="1"/>
  <c r="F49" i="1"/>
  <c r="T50" i="1"/>
  <c r="AB50" i="1"/>
  <c r="F51" i="1"/>
  <c r="N51" i="1"/>
  <c r="AB51" i="1"/>
  <c r="N52" i="1"/>
  <c r="L54" i="1"/>
  <c r="T54" i="1"/>
  <c r="V55" i="1"/>
  <c r="X56" i="1"/>
  <c r="F58" i="1"/>
  <c r="N58" i="1"/>
  <c r="T62" i="1"/>
  <c r="H33" i="1"/>
  <c r="J34" i="1"/>
  <c r="Z34" i="1"/>
  <c r="L35" i="1"/>
  <c r="N36" i="1"/>
  <c r="AE36" i="1"/>
  <c r="P37" i="1"/>
  <c r="B38" i="1"/>
  <c r="T39" i="1"/>
  <c r="F40" i="1"/>
  <c r="V40" i="1"/>
  <c r="AE41" i="1"/>
  <c r="H41" i="1"/>
  <c r="F42" i="1"/>
  <c r="V42" i="1"/>
  <c r="AE43" i="1"/>
  <c r="H43" i="1"/>
  <c r="X43" i="1"/>
  <c r="F44" i="1"/>
  <c r="V44" i="1"/>
  <c r="AE45" i="1"/>
  <c r="H45" i="1"/>
  <c r="X45" i="1"/>
  <c r="F46" i="1"/>
  <c r="V46" i="1"/>
  <c r="T47" i="1"/>
  <c r="H49" i="1"/>
  <c r="V49" i="1"/>
  <c r="H50" i="1"/>
  <c r="V51" i="1"/>
  <c r="H52" i="1"/>
  <c r="P52" i="1"/>
  <c r="B53" i="1"/>
  <c r="AE53" i="1"/>
  <c r="J53" i="1"/>
  <c r="Z53" i="1"/>
  <c r="P55" i="1"/>
  <c r="AB57" i="1"/>
  <c r="F62" i="1"/>
  <c r="T49" i="1"/>
  <c r="F50" i="1"/>
  <c r="V50" i="1"/>
  <c r="H51" i="1"/>
  <c r="X51" i="1"/>
  <c r="J52" i="1"/>
  <c r="Z52" i="1"/>
  <c r="L53" i="1"/>
  <c r="T53" i="1"/>
  <c r="AB53" i="1"/>
  <c r="F54" i="1"/>
  <c r="N54" i="1"/>
  <c r="V54" i="1"/>
  <c r="AB54" i="1"/>
  <c r="Z56" i="1"/>
  <c r="J57" i="1"/>
  <c r="V58" i="1"/>
  <c r="H59" i="1"/>
  <c r="P59" i="1"/>
  <c r="AE59" i="1"/>
  <c r="N62" i="1"/>
  <c r="V62" i="1"/>
  <c r="F63" i="1"/>
  <c r="AE63" i="1"/>
  <c r="B46" i="1"/>
  <c r="B48" i="1"/>
  <c r="P49" i="1"/>
  <c r="B50" i="1"/>
  <c r="T51" i="1"/>
  <c r="AE51" i="1"/>
  <c r="F52" i="1"/>
  <c r="V52" i="1"/>
  <c r="AB52" i="1"/>
  <c r="F53" i="1"/>
  <c r="N53" i="1"/>
  <c r="V53" i="1"/>
  <c r="H54" i="1"/>
  <c r="P54" i="1"/>
  <c r="F55" i="1"/>
  <c r="B56" i="1"/>
  <c r="AE56" i="1"/>
  <c r="H56" i="1"/>
  <c r="L57" i="1"/>
  <c r="X59" i="1"/>
  <c r="AE60" i="1"/>
  <c r="P60" i="1"/>
  <c r="B61" i="1"/>
  <c r="AE61" i="1"/>
  <c r="H63" i="1"/>
  <c r="V63" i="1"/>
  <c r="H64" i="1"/>
  <c r="L49" i="1"/>
  <c r="AB49" i="1"/>
  <c r="N50" i="1"/>
  <c r="P51" i="1"/>
  <c r="B52" i="1"/>
  <c r="AE52" i="1"/>
  <c r="H53" i="1"/>
  <c r="P53" i="1"/>
  <c r="X53" i="1"/>
  <c r="B54" i="1"/>
  <c r="J54" i="1"/>
  <c r="R54" i="1"/>
  <c r="H55" i="1"/>
  <c r="N55" i="1"/>
  <c r="J56" i="1"/>
  <c r="P56" i="1"/>
  <c r="T57" i="1"/>
  <c r="Z57" i="1"/>
  <c r="L58" i="1"/>
  <c r="J60" i="1"/>
  <c r="R61" i="1"/>
  <c r="P63" i="1"/>
  <c r="X63" i="1"/>
  <c r="AE64" i="1"/>
  <c r="B64" i="1"/>
  <c r="J64" i="1"/>
  <c r="X64" i="1"/>
  <c r="B55" i="1"/>
  <c r="T56" i="1"/>
  <c r="F57" i="1"/>
  <c r="V57" i="1"/>
  <c r="H58" i="1"/>
  <c r="X58" i="1"/>
  <c r="J59" i="1"/>
  <c r="Z59" i="1"/>
  <c r="B60" i="1"/>
  <c r="L60" i="1"/>
  <c r="AB60" i="1"/>
  <c r="N61" i="1"/>
  <c r="P62" i="1"/>
  <c r="B63" i="1"/>
  <c r="R63" i="1"/>
  <c r="T64" i="1"/>
  <c r="T58" i="1"/>
  <c r="AE58" i="1"/>
  <c r="F59" i="1"/>
  <c r="V59" i="1"/>
  <c r="H60" i="1"/>
  <c r="X60" i="1"/>
  <c r="J61" i="1"/>
  <c r="Z61" i="1"/>
  <c r="L62" i="1"/>
  <c r="AB62" i="1"/>
  <c r="N63" i="1"/>
  <c r="P64" i="1"/>
  <c r="X54" i="1"/>
  <c r="J55" i="1"/>
  <c r="Z55" i="1"/>
  <c r="L56" i="1"/>
  <c r="AB56" i="1"/>
  <c r="N57" i="1"/>
  <c r="P58" i="1"/>
  <c r="B59" i="1"/>
  <c r="D60" i="1"/>
  <c r="T60" i="1"/>
  <c r="F61" i="1"/>
  <c r="V61" i="1"/>
  <c r="H62" i="1"/>
  <c r="X62" i="1"/>
  <c r="J63" i="1"/>
  <c r="Z63" i="1"/>
  <c r="L64" i="1"/>
  <c r="AB64" i="1"/>
  <c r="AD32" i="1" l="1"/>
  <c r="D64" i="1"/>
  <c r="R55" i="1"/>
  <c r="D62" i="1"/>
  <c r="R52" i="1"/>
  <c r="AD63" i="1"/>
  <c r="AB61" i="1"/>
  <c r="X55" i="1"/>
  <c r="D53" i="1"/>
  <c r="D49" i="1"/>
  <c r="R48" i="1"/>
  <c r="X41" i="1"/>
  <c r="AB35" i="1"/>
  <c r="X33" i="1"/>
  <c r="D54" i="1"/>
  <c r="D37" i="1"/>
  <c r="D35" i="1"/>
  <c r="D45" i="1"/>
  <c r="D41" i="1"/>
  <c r="R35" i="1"/>
  <c r="R24" i="1"/>
  <c r="AD42" i="1"/>
  <c r="L59" i="1"/>
  <c r="L55" i="1"/>
  <c r="L46" i="1"/>
  <c r="L44" i="1"/>
  <c r="L42" i="1"/>
  <c r="L48" i="1"/>
  <c r="L34" i="1"/>
  <c r="L24" i="1"/>
  <c r="L15" i="1"/>
  <c r="L7" i="1"/>
  <c r="L28" i="1"/>
  <c r="L17" i="1"/>
  <c r="L9" i="1"/>
  <c r="L63" i="1"/>
  <c r="L20" i="1"/>
  <c r="L13" i="1"/>
  <c r="L5" i="1"/>
  <c r="L11" i="1"/>
  <c r="X49" i="1"/>
  <c r="R28" i="1"/>
  <c r="AB25" i="1"/>
  <c r="H57" i="1"/>
  <c r="H61" i="1"/>
  <c r="H48" i="1"/>
  <c r="H32" i="1"/>
  <c r="H30" i="1"/>
  <c r="H22" i="1"/>
  <c r="H46" i="1"/>
  <c r="H44" i="1"/>
  <c r="H42" i="1"/>
  <c r="H40" i="1"/>
  <c r="H17" i="1"/>
  <c r="H9" i="1"/>
  <c r="H26" i="1"/>
  <c r="H11" i="1"/>
  <c r="H15" i="1"/>
  <c r="H7" i="1"/>
  <c r="H5" i="1"/>
  <c r="H13" i="1"/>
  <c r="D16" i="1"/>
  <c r="H14" i="1"/>
  <c r="L12" i="1"/>
  <c r="Z58" i="1"/>
  <c r="Z64" i="1"/>
  <c r="Z62" i="1"/>
  <c r="Z54" i="1"/>
  <c r="Z47" i="1"/>
  <c r="Z45" i="1"/>
  <c r="Z43" i="1"/>
  <c r="Z41" i="1"/>
  <c r="Z33" i="1"/>
  <c r="Z31" i="1"/>
  <c r="Z23" i="1"/>
  <c r="Z19" i="1"/>
  <c r="Z16" i="1"/>
  <c r="Z8" i="1"/>
  <c r="Z18" i="1"/>
  <c r="Z10" i="1"/>
  <c r="Z27" i="1"/>
  <c r="Z14" i="1"/>
  <c r="Z6" i="1"/>
  <c r="Z12" i="1"/>
  <c r="T45" i="1"/>
  <c r="P24" i="1"/>
  <c r="Z15" i="1"/>
  <c r="T10" i="1"/>
  <c r="AB6" i="1"/>
  <c r="D30" i="1"/>
  <c r="L40" i="1"/>
  <c r="L32" i="1"/>
  <c r="P28" i="1"/>
  <c r="R25" i="1"/>
  <c r="L22" i="1"/>
  <c r="AD20" i="1"/>
  <c r="L18" i="1"/>
  <c r="P8" i="1"/>
  <c r="D6" i="1"/>
  <c r="F64" i="1"/>
  <c r="J58" i="1"/>
  <c r="J62" i="1"/>
  <c r="J47" i="1"/>
  <c r="F60" i="1"/>
  <c r="F45" i="1"/>
  <c r="F43" i="1"/>
  <c r="F41" i="1"/>
  <c r="J45" i="1"/>
  <c r="J43" i="1"/>
  <c r="J41" i="1"/>
  <c r="J31" i="1"/>
  <c r="F29" i="1"/>
  <c r="J23" i="1"/>
  <c r="F21" i="1"/>
  <c r="F56" i="1"/>
  <c r="J33" i="1"/>
  <c r="F47" i="1"/>
  <c r="J27" i="1"/>
  <c r="F18" i="1"/>
  <c r="J16" i="1"/>
  <c r="F10" i="1"/>
  <c r="J8" i="1"/>
  <c r="F39" i="1"/>
  <c r="J19" i="1"/>
  <c r="J18" i="1"/>
  <c r="F12" i="1"/>
  <c r="J10" i="1"/>
  <c r="F16" i="1"/>
  <c r="J14" i="1"/>
  <c r="F8" i="1"/>
  <c r="J6" i="1"/>
  <c r="J12" i="1"/>
  <c r="J65" i="1" s="1"/>
  <c r="F25" i="1"/>
  <c r="F6" i="1"/>
  <c r="F14" i="1"/>
  <c r="T26" i="1"/>
  <c r="N19" i="1"/>
  <c r="Z9" i="1"/>
  <c r="T22" i="1"/>
  <c r="F23" i="1"/>
  <c r="N15" i="1"/>
  <c r="Z25" i="1"/>
  <c r="AD61" i="1"/>
  <c r="D63" i="1"/>
  <c r="D59" i="1"/>
  <c r="D46" i="1"/>
  <c r="D44" i="1"/>
  <c r="D42" i="1"/>
  <c r="D48" i="1"/>
  <c r="D52" i="1"/>
  <c r="D38" i="1"/>
  <c r="D28" i="1"/>
  <c r="D20" i="1"/>
  <c r="D55" i="1"/>
  <c r="D24" i="1"/>
  <c r="D11" i="1"/>
  <c r="D13" i="1"/>
  <c r="D5" i="1"/>
  <c r="D17" i="1"/>
  <c r="D9" i="1"/>
  <c r="D15" i="1"/>
  <c r="D7" i="1"/>
  <c r="D10" i="1"/>
  <c r="D32" i="1"/>
  <c r="D27" i="1"/>
  <c r="D22" i="1"/>
  <c r="R62" i="1"/>
  <c r="R58" i="1"/>
  <c r="R45" i="1"/>
  <c r="R43" i="1"/>
  <c r="R41" i="1"/>
  <c r="R47" i="1"/>
  <c r="R51" i="1"/>
  <c r="R37" i="1"/>
  <c r="R27" i="1"/>
  <c r="R19" i="1"/>
  <c r="R23" i="1"/>
  <c r="R12" i="1"/>
  <c r="R14" i="1"/>
  <c r="R6" i="1"/>
  <c r="R65" i="1" s="1"/>
  <c r="R31" i="1"/>
  <c r="R18" i="1"/>
  <c r="R10" i="1"/>
  <c r="R16" i="1"/>
  <c r="R8" i="1"/>
  <c r="R59" i="1"/>
  <c r="D61" i="1"/>
  <c r="D58" i="1"/>
  <c r="R57" i="1"/>
  <c r="D51" i="1"/>
  <c r="D57" i="1"/>
  <c r="R53" i="1"/>
  <c r="D39" i="1"/>
  <c r="R64" i="1"/>
  <c r="R49" i="1"/>
  <c r="D43" i="1"/>
  <c r="D40" i="1"/>
  <c r="D36" i="1"/>
  <c r="D33" i="1"/>
  <c r="D31" i="1"/>
  <c r="R22" i="1"/>
  <c r="AB59" i="1"/>
  <c r="AB55" i="1"/>
  <c r="AB63" i="1"/>
  <c r="AB46" i="1"/>
  <c r="AB44" i="1"/>
  <c r="AB42" i="1"/>
  <c r="AB40" i="1"/>
  <c r="AB48" i="1"/>
  <c r="AB24" i="1"/>
  <c r="AB15" i="1"/>
  <c r="AB7" i="1"/>
  <c r="AB28" i="1"/>
  <c r="AB17" i="1"/>
  <c r="AB9" i="1"/>
  <c r="AB34" i="1"/>
  <c r="AB13" i="1"/>
  <c r="AB5" i="1"/>
  <c r="AB11" i="1"/>
  <c r="AB20" i="1"/>
  <c r="D21" i="1"/>
  <c r="X61" i="1"/>
  <c r="X57" i="1"/>
  <c r="X48" i="1"/>
  <c r="X46" i="1"/>
  <c r="X44" i="1"/>
  <c r="X42" i="1"/>
  <c r="X40" i="1"/>
  <c r="X30" i="1"/>
  <c r="X22" i="1"/>
  <c r="X32" i="1"/>
  <c r="X26" i="1"/>
  <c r="X17" i="1"/>
  <c r="X9" i="1"/>
  <c r="X11" i="1"/>
  <c r="X15" i="1"/>
  <c r="X7" i="1"/>
  <c r="X5" i="1"/>
  <c r="X13" i="1"/>
  <c r="AB36" i="1"/>
  <c r="P20" i="1"/>
  <c r="P10" i="1"/>
  <c r="D8" i="1"/>
  <c r="H6" i="1"/>
  <c r="L30" i="1"/>
  <c r="T41" i="1"/>
  <c r="T30" i="1"/>
  <c r="AB26" i="1"/>
  <c r="T18" i="1"/>
  <c r="X16" i="1"/>
  <c r="AB14" i="1"/>
  <c r="R11" i="1"/>
  <c r="Z7" i="1"/>
  <c r="T34" i="1"/>
  <c r="L61" i="1"/>
  <c r="R26" i="1"/>
  <c r="L23" i="1"/>
  <c r="Z21" i="1"/>
  <c r="F19" i="1"/>
  <c r="P16" i="1"/>
  <c r="D14" i="1"/>
  <c r="H12" i="1"/>
  <c r="L10" i="1"/>
  <c r="V64" i="1"/>
  <c r="V56" i="1"/>
  <c r="V60" i="1"/>
  <c r="V45" i="1"/>
  <c r="V43" i="1"/>
  <c r="V41" i="1"/>
  <c r="V29" i="1"/>
  <c r="V21" i="1"/>
  <c r="V47" i="1"/>
  <c r="V39" i="1"/>
  <c r="V18" i="1"/>
  <c r="V10" i="1"/>
  <c r="V25" i="1"/>
  <c r="V12" i="1"/>
  <c r="V16" i="1"/>
  <c r="V8" i="1"/>
  <c r="V6" i="1"/>
  <c r="V65" i="1" s="1"/>
  <c r="V14" i="1"/>
  <c r="R29" i="1"/>
  <c r="B62" i="1"/>
  <c r="B58" i="1"/>
  <c r="B51" i="1"/>
  <c r="B45" i="1"/>
  <c r="B43" i="1"/>
  <c r="B41" i="1"/>
  <c r="B47" i="1"/>
  <c r="B27" i="1"/>
  <c r="B19" i="1"/>
  <c r="B37" i="1"/>
  <c r="B31" i="1"/>
  <c r="B12" i="1"/>
  <c r="B23" i="1"/>
  <c r="B14" i="1"/>
  <c r="B6" i="1"/>
  <c r="B18" i="1"/>
  <c r="B10" i="1"/>
  <c r="B8" i="1"/>
  <c r="B65" i="1" s="1"/>
  <c r="B16" i="1"/>
  <c r="F27" i="1"/>
  <c r="J17" i="1"/>
  <c r="T12" i="1"/>
  <c r="X18" i="1"/>
  <c r="H10" i="1"/>
  <c r="H18" i="1"/>
  <c r="AD58" i="1"/>
  <c r="AE65" i="1"/>
  <c r="AD5" i="1"/>
  <c r="D56" i="1"/>
  <c r="R60" i="1"/>
  <c r="AD52" i="1"/>
  <c r="R50" i="1"/>
  <c r="R56" i="1"/>
  <c r="D47" i="1"/>
  <c r="R38" i="1"/>
  <c r="AD57" i="1"/>
  <c r="D50" i="1"/>
  <c r="R46" i="1"/>
  <c r="R42" i="1"/>
  <c r="R39" i="1"/>
  <c r="D25" i="1"/>
  <c r="AD40" i="1"/>
  <c r="X38" i="1"/>
  <c r="X35" i="1"/>
  <c r="X34" i="1"/>
  <c r="R32" i="1"/>
  <c r="R30" i="1"/>
  <c r="AB27" i="1"/>
  <c r="X25" i="1"/>
  <c r="AD23" i="1"/>
  <c r="L19" i="1"/>
  <c r="T63" i="1"/>
  <c r="T59" i="1"/>
  <c r="T55" i="1"/>
  <c r="T52" i="1"/>
  <c r="T46" i="1"/>
  <c r="T44" i="1"/>
  <c r="T42" i="1"/>
  <c r="T38" i="1"/>
  <c r="T28" i="1"/>
  <c r="T20" i="1"/>
  <c r="T11" i="1"/>
  <c r="T13" i="1"/>
  <c r="T5" i="1"/>
  <c r="T48" i="1"/>
  <c r="T24" i="1"/>
  <c r="T17" i="1"/>
  <c r="T9" i="1"/>
  <c r="T15" i="1"/>
  <c r="T7" i="1"/>
  <c r="X52" i="1"/>
  <c r="H36" i="1"/>
  <c r="H34" i="1"/>
  <c r="H31" i="1"/>
  <c r="D29" i="1"/>
  <c r="R20" i="1"/>
  <c r="P61" i="1"/>
  <c r="P50" i="1"/>
  <c r="P46" i="1"/>
  <c r="P44" i="1"/>
  <c r="P42" i="1"/>
  <c r="P48" i="1"/>
  <c r="P26" i="1"/>
  <c r="P57" i="1"/>
  <c r="P36" i="1"/>
  <c r="P30" i="1"/>
  <c r="P13" i="1"/>
  <c r="P5" i="1"/>
  <c r="P32" i="1"/>
  <c r="P22" i="1"/>
  <c r="P15" i="1"/>
  <c r="P7" i="1"/>
  <c r="P11" i="1"/>
  <c r="P9" i="1"/>
  <c r="P17" i="1"/>
  <c r="T36" i="1"/>
  <c r="H29" i="1"/>
  <c r="AD26" i="1"/>
  <c r="X24" i="1"/>
  <c r="D19" i="1"/>
  <c r="T16" i="1"/>
  <c r="X14" i="1"/>
  <c r="AB12" i="1"/>
  <c r="R9" i="1"/>
  <c r="Z5" i="1"/>
  <c r="Z39" i="1"/>
  <c r="Z29" i="1"/>
  <c r="AD24" i="1"/>
  <c r="H21" i="1"/>
  <c r="D18" i="1"/>
  <c r="H16" i="1"/>
  <c r="L14" i="1"/>
  <c r="F9" i="1"/>
  <c r="J7" i="1"/>
  <c r="N60" i="1"/>
  <c r="N64" i="1"/>
  <c r="N56" i="1"/>
  <c r="N45" i="1"/>
  <c r="N43" i="1"/>
  <c r="N41" i="1"/>
  <c r="N49" i="1"/>
  <c r="N47" i="1"/>
  <c r="N25" i="1"/>
  <c r="N14" i="1"/>
  <c r="N6" i="1"/>
  <c r="N65" i="1" s="1"/>
  <c r="N29" i="1"/>
  <c r="N16" i="1"/>
  <c r="N8" i="1"/>
  <c r="N35" i="1"/>
  <c r="N12" i="1"/>
  <c r="N18" i="1"/>
  <c r="N21" i="1"/>
  <c r="N10" i="1"/>
  <c r="AB32" i="1"/>
  <c r="T40" i="1"/>
  <c r="N33" i="1"/>
  <c r="X29" i="1"/>
  <c r="X28" i="1"/>
  <c r="D26" i="1"/>
  <c r="Z22" i="1"/>
  <c r="R21" i="1"/>
  <c r="AB18" i="1"/>
  <c r="R15" i="1"/>
  <c r="V13" i="1"/>
  <c r="Z11" i="1"/>
  <c r="N9" i="1"/>
  <c r="T6" i="1"/>
  <c r="F5" i="1"/>
  <c r="V19" i="1"/>
  <c r="R13" i="1"/>
  <c r="L16" i="1"/>
  <c r="AB22" i="1"/>
  <c r="P14" i="1"/>
  <c r="X10" i="1"/>
  <c r="F11" i="1"/>
  <c r="N23" i="1"/>
  <c r="AB16" i="1"/>
  <c r="L8" i="1"/>
  <c r="Z65" i="1" l="1"/>
  <c r="F65" i="1"/>
  <c r="AD18" i="1"/>
  <c r="AD10" i="1"/>
  <c r="AD6" i="1"/>
  <c r="AD65" i="1" s="1"/>
  <c r="AD28" i="1"/>
  <c r="AD11" i="1"/>
  <c r="AD55" i="1"/>
  <c r="AD12" i="1"/>
  <c r="AD16" i="1"/>
  <c r="AD7" i="1"/>
  <c r="AD17" i="1"/>
  <c r="AD13" i="1"/>
  <c r="AD46" i="1"/>
  <c r="AD14" i="1"/>
  <c r="AD15" i="1"/>
  <c r="AD9" i="1"/>
  <c r="AD47" i="1"/>
  <c r="AD62" i="1"/>
  <c r="AD8" i="1"/>
  <c r="AD48" i="1"/>
  <c r="AD25" i="1"/>
  <c r="X65" i="1"/>
  <c r="AB65" i="1"/>
  <c r="AD39" i="1"/>
  <c r="AD36" i="1"/>
  <c r="AD49" i="1"/>
  <c r="H65" i="1"/>
  <c r="AD45" i="1"/>
  <c r="AD51" i="1"/>
  <c r="AD54" i="1"/>
  <c r="AD21" i="1"/>
  <c r="P65" i="1"/>
  <c r="AD22" i="1"/>
  <c r="AD59" i="1"/>
  <c r="AD27" i="1"/>
  <c r="AD44" i="1"/>
  <c r="AD19" i="1"/>
  <c r="AD29" i="1"/>
  <c r="D65" i="1"/>
  <c r="AD34" i="1"/>
  <c r="L65" i="1"/>
  <c r="AD30" i="1"/>
  <c r="AD60" i="1"/>
  <c r="AD56" i="1"/>
  <c r="AD38" i="1"/>
  <c r="T65" i="1"/>
  <c r="AD64" i="1"/>
  <c r="AD37" i="1"/>
  <c r="AD41" i="1"/>
  <c r="AD43" i="1"/>
  <c r="AD33" i="1"/>
  <c r="AD31" i="1"/>
  <c r="AD50" i="1"/>
  <c r="AD53" i="1"/>
  <c r="AD35" i="1"/>
</calcChain>
</file>

<file path=xl/sharedStrings.xml><?xml version="1.0" encoding="utf-8"?>
<sst xmlns="http://schemas.openxmlformats.org/spreadsheetml/2006/main" count="116" uniqueCount="84">
  <si>
    <t xml:space="preserve"> </t>
  </si>
  <si>
    <t>ANEXO IV</t>
  </si>
  <si>
    <t>PORCENTAJES Y MONTOS DE PARTICIPACIONES FEDERALES PROVISIONALES MINISTRADAS A LOS MUNICIPIOS PARA EL PERIODO ABRIL - JUNIO 2022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</si>
  <si>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</si>
  <si>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</si>
  <si>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</si>
  <si>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</si>
  <si>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</si>
  <si>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</si>
  <si>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</si>
  <si>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</si>
  <si>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Fracción II de la Ley de Coordinación Fiscal (FOCO)</t>
  </si>
  <si>
    <t>Fracción I de la Ley de Coordinación Fiscal (Gasolinas)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</si>
  <si>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</si>
  <si>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</si>
  <si>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</si>
  <si>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Nóminas </t>
  </si>
  <si>
    <t xml:space="preserve">Impuesto Sobre Hospedaje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</si>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</sst>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1B6D4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justify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164" fontId="5" fillId="3" borderId="3" xfId="0" applyNumberFormat="1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0" fontId="5" fillId="3" borderId="7" xfId="0" applyFont="1" applyFill="1" applyBorder="1" applyAlignment="1">
      <alignment horizontal="justify" vertical="center" wrapText="1"/>
    </xf>
    <xf numFmtId="164" fontId="5" fillId="3" borderId="11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164" fontId="5" fillId="3" borderId="7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justify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3" fontId="3" fillId="3" borderId="12" xfId="0" applyNumberFormat="1" applyFont="1" applyFill="1" applyBorder="1" applyAlignment="1">
      <alignment horizontal="right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right" vertical="center" wrapText="1"/>
    </xf>
    <xf numFmtId="164" fontId="5" fillId="3" borderId="12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/>
    <xf numFmtId="164" fontId="2" fillId="2" borderId="12" xfId="0" applyNumberFormat="1" applyFont="1" applyFill="1" applyBorder="1"/>
    <xf numFmtId="3" fontId="2" fillId="2" borderId="12" xfId="1" applyNumberFormat="1" applyFont="1" applyFill="1" applyBorder="1"/>
    <xf numFmtId="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-PC/Downloads/ANEXO%20IV%20Y%20VII%20INFORME%20ABRIL%20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. ENE-MAR 22 anexo IV"/>
      <sheetName val="PROV ENE-JUN 2022 anex IV"/>
      <sheetName val="PROC. ABR-JUN anexo IV Ok"/>
      <sheetName val="ANEXO VII PARTIC"/>
      <sheetName val="ENE- JUN anex X mpio"/>
      <sheetName val="ABR- JUN anexo VII Ok"/>
      <sheetName val="ajuste "/>
    </sheetNames>
    <sheetDataSet>
      <sheetData sheetId="0">
        <row r="8">
          <cell r="D8">
            <v>3912140.5900000003</v>
          </cell>
          <cell r="F8">
            <v>1283724.82</v>
          </cell>
          <cell r="H8">
            <v>151776.32000000001</v>
          </cell>
          <cell r="J8">
            <v>39801.56</v>
          </cell>
          <cell r="L8">
            <v>0</v>
          </cell>
          <cell r="N8">
            <v>5354</v>
          </cell>
          <cell r="P8">
            <v>20199.93</v>
          </cell>
          <cell r="R8">
            <v>108248.15</v>
          </cell>
          <cell r="T8">
            <v>46101.64</v>
          </cell>
          <cell r="V8">
            <v>1379.27</v>
          </cell>
          <cell r="X8">
            <v>740.29</v>
          </cell>
          <cell r="Z8">
            <v>814.88</v>
          </cell>
          <cell r="AB8">
            <v>137327.35</v>
          </cell>
          <cell r="AD8">
            <v>1463.65</v>
          </cell>
        </row>
        <row r="9">
          <cell r="D9">
            <v>6415949.3099999987</v>
          </cell>
          <cell r="F9">
            <v>2097776.33</v>
          </cell>
          <cell r="H9">
            <v>247522.86</v>
          </cell>
          <cell r="J9">
            <v>63669.85</v>
          </cell>
          <cell r="L9">
            <v>0</v>
          </cell>
          <cell r="N9">
            <v>8666.7800000000007</v>
          </cell>
          <cell r="P9">
            <v>34699.979999999996</v>
          </cell>
          <cell r="R9">
            <v>275013.52</v>
          </cell>
          <cell r="T9">
            <v>117125.1</v>
          </cell>
          <cell r="V9">
            <v>2232.77</v>
          </cell>
          <cell r="X9">
            <v>1197.19</v>
          </cell>
          <cell r="Z9">
            <v>1319.06</v>
          </cell>
          <cell r="AB9">
            <v>222294.78999999998</v>
          </cell>
          <cell r="AD9">
            <v>2369.3000000000002</v>
          </cell>
        </row>
        <row r="10">
          <cell r="D10">
            <v>4540000.6500000004</v>
          </cell>
          <cell r="F10">
            <v>1480302.48</v>
          </cell>
          <cell r="H10">
            <v>174299.59999999998</v>
          </cell>
          <cell r="J10">
            <v>44199.5</v>
          </cell>
          <cell r="L10">
            <v>0</v>
          </cell>
          <cell r="N10">
            <v>6070.62</v>
          </cell>
          <cell r="P10">
            <v>25317.67</v>
          </cell>
          <cell r="R10">
            <v>189966.78000000003</v>
          </cell>
          <cell r="T10">
            <v>80904.679999999993</v>
          </cell>
          <cell r="V10">
            <v>1563.9700000000003</v>
          </cell>
          <cell r="X10">
            <v>837.99</v>
          </cell>
          <cell r="Z10">
            <v>923.92</v>
          </cell>
          <cell r="AB10">
            <v>155703.85</v>
          </cell>
          <cell r="AD10">
            <v>1659.5700000000002</v>
          </cell>
        </row>
        <row r="11">
          <cell r="D11">
            <v>5824149.9000000004</v>
          </cell>
          <cell r="F11">
            <v>1894951.4299999997</v>
          </cell>
          <cell r="H11">
            <v>222801.41999999998</v>
          </cell>
          <cell r="J11">
            <v>55847.619999999995</v>
          </cell>
          <cell r="L11">
            <v>0</v>
          </cell>
          <cell r="N11">
            <v>7726.41</v>
          </cell>
          <cell r="P11">
            <v>33259.119999999995</v>
          </cell>
          <cell r="R11">
            <v>275989.19999999995</v>
          </cell>
          <cell r="T11">
            <v>117540.63</v>
          </cell>
          <cell r="V11">
            <v>1990.58</v>
          </cell>
          <cell r="X11">
            <v>1065.96</v>
          </cell>
          <cell r="Z11">
            <v>1175.92</v>
          </cell>
          <cell r="AB11">
            <v>198170.96000000002</v>
          </cell>
          <cell r="AD11">
            <v>2112.2399999999998</v>
          </cell>
        </row>
        <row r="12">
          <cell r="D12">
            <v>24450635.870000001</v>
          </cell>
          <cell r="F12">
            <v>7940044.0899999999</v>
          </cell>
          <cell r="H12">
            <v>931654.33</v>
          </cell>
          <cell r="J12">
            <v>231406.62</v>
          </cell>
          <cell r="L12">
            <v>0</v>
          </cell>
          <cell r="N12">
            <v>32205.67</v>
          </cell>
          <cell r="P12">
            <v>141937.47</v>
          </cell>
          <cell r="R12">
            <v>1438532.78</v>
          </cell>
          <cell r="T12">
            <v>612654.60000000009</v>
          </cell>
          <cell r="V12">
            <v>8297.3499999999985</v>
          </cell>
          <cell r="X12">
            <v>4441.3099999999995</v>
          </cell>
          <cell r="Z12">
            <v>4901.55</v>
          </cell>
          <cell r="AB12">
            <v>826020.77</v>
          </cell>
          <cell r="AD12">
            <v>8804.369999999999</v>
          </cell>
        </row>
        <row r="13">
          <cell r="D13">
            <v>4875821.2399999993</v>
          </cell>
          <cell r="F13">
            <v>1585747.66</v>
          </cell>
          <cell r="H13">
            <v>186365.65000000002</v>
          </cell>
          <cell r="J13">
            <v>46622.559999999998</v>
          </cell>
          <cell r="L13">
            <v>0</v>
          </cell>
          <cell r="N13">
            <v>6458.43</v>
          </cell>
          <cell r="P13">
            <v>27941.45</v>
          </cell>
          <cell r="R13">
            <v>172008.56</v>
          </cell>
          <cell r="T13">
            <v>73256.47</v>
          </cell>
          <cell r="V13">
            <v>1663.92</v>
          </cell>
          <cell r="X13">
            <v>890.93000000000006</v>
          </cell>
          <cell r="Z13">
            <v>982.94</v>
          </cell>
          <cell r="AB13">
            <v>165648.65000000002</v>
          </cell>
          <cell r="AD13">
            <v>1765.59</v>
          </cell>
        </row>
        <row r="14">
          <cell r="D14">
            <v>3806151.6700000004</v>
          </cell>
          <cell r="F14">
            <v>1242103.81</v>
          </cell>
          <cell r="H14">
            <v>146356.70000000001</v>
          </cell>
          <cell r="J14">
            <v>37277.490000000005</v>
          </cell>
          <cell r="L14">
            <v>0</v>
          </cell>
          <cell r="N14">
            <v>5105.66</v>
          </cell>
          <cell r="P14">
            <v>21031.69</v>
          </cell>
          <cell r="R14">
            <v>132973.65</v>
          </cell>
          <cell r="T14">
            <v>56631.960000000006</v>
          </cell>
          <cell r="V14">
            <v>1315.3600000000001</v>
          </cell>
          <cell r="X14">
            <v>704.94</v>
          </cell>
          <cell r="Z14">
            <v>777.06999999999994</v>
          </cell>
          <cell r="AB14">
            <v>130954.53</v>
          </cell>
          <cell r="AD14">
            <v>1395.76</v>
          </cell>
        </row>
        <row r="15">
          <cell r="D15">
            <v>11781776.029999999</v>
          </cell>
          <cell r="F15">
            <v>3846927.3799999994</v>
          </cell>
          <cell r="H15">
            <v>453558.35000000003</v>
          </cell>
          <cell r="J15">
            <v>115795.25</v>
          </cell>
          <cell r="L15">
            <v>0</v>
          </cell>
          <cell r="N15">
            <v>15835.440000000002</v>
          </cell>
          <cell r="P15">
            <v>64800.14</v>
          </cell>
          <cell r="R15">
            <v>710339.63</v>
          </cell>
          <cell r="T15">
            <v>302525.5</v>
          </cell>
          <cell r="V15">
            <v>4079.62</v>
          </cell>
          <cell r="X15">
            <v>2186.62</v>
          </cell>
          <cell r="Z15">
            <v>2410.12</v>
          </cell>
          <cell r="AB15">
            <v>406161.71</v>
          </cell>
          <cell r="AD15">
            <v>4329.04</v>
          </cell>
        </row>
        <row r="16">
          <cell r="D16">
            <v>15681429.340000002</v>
          </cell>
          <cell r="F16">
            <v>5115003.6800000006</v>
          </cell>
          <cell r="H16">
            <v>602623.89</v>
          </cell>
          <cell r="J16">
            <v>153031.15</v>
          </cell>
          <cell r="L16">
            <v>0</v>
          </cell>
          <cell r="N16">
            <v>20997.95</v>
          </cell>
          <cell r="P16">
            <v>87227.56</v>
          </cell>
          <cell r="R16">
            <v>1023769.1</v>
          </cell>
          <cell r="T16">
            <v>436011.51</v>
          </cell>
          <cell r="V16">
            <v>5409.66</v>
          </cell>
          <cell r="X16">
            <v>2898.73</v>
          </cell>
          <cell r="Z16">
            <v>3195.8199999999997</v>
          </cell>
          <cell r="AB16">
            <v>538571.99</v>
          </cell>
          <cell r="AD16">
            <v>5740.39</v>
          </cell>
        </row>
        <row r="17">
          <cell r="D17">
            <v>8689137.870000001</v>
          </cell>
          <cell r="F17">
            <v>2844825.0700000003</v>
          </cell>
          <cell r="H17">
            <v>335787.36</v>
          </cell>
          <cell r="J17">
            <v>87067.35</v>
          </cell>
          <cell r="L17">
            <v>0</v>
          </cell>
          <cell r="N17">
            <v>11794.630000000001</v>
          </cell>
          <cell r="P17">
            <v>46084.6</v>
          </cell>
          <cell r="R17">
            <v>491707.33000000007</v>
          </cell>
          <cell r="T17">
            <v>209412.5</v>
          </cell>
          <cell r="V17">
            <v>3038.52</v>
          </cell>
          <cell r="X17">
            <v>1629.93</v>
          </cell>
          <cell r="Z17">
            <v>1795.13</v>
          </cell>
          <cell r="AB17">
            <v>302523.63</v>
          </cell>
          <cell r="AD17">
            <v>3224.4100000000003</v>
          </cell>
        </row>
        <row r="18">
          <cell r="D18">
            <v>5528517.5999999996</v>
          </cell>
          <cell r="F18">
            <v>1796482.1199999999</v>
          </cell>
          <cell r="H18">
            <v>211022.64999999997</v>
          </cell>
          <cell r="J18">
            <v>52537.279999999999</v>
          </cell>
          <cell r="L18">
            <v>0</v>
          </cell>
          <cell r="N18">
            <v>7299.73</v>
          </cell>
          <cell r="P18">
            <v>31993.300000000003</v>
          </cell>
          <cell r="R18">
            <v>272939.71999999997</v>
          </cell>
          <cell r="T18">
            <v>116241.89000000001</v>
          </cell>
          <cell r="V18">
            <v>1880.6799999999998</v>
          </cell>
          <cell r="X18">
            <v>1006.75</v>
          </cell>
          <cell r="Z18">
            <v>1110.98</v>
          </cell>
          <cell r="AB18">
            <v>187226.12</v>
          </cell>
          <cell r="AD18">
            <v>1995.62</v>
          </cell>
        </row>
        <row r="19">
          <cell r="D19">
            <v>4167353.1999999997</v>
          </cell>
          <cell r="F19">
            <v>1356376.26</v>
          </cell>
          <cell r="H19">
            <v>159517.18000000002</v>
          </cell>
          <cell r="J19">
            <v>40061.509999999995</v>
          </cell>
          <cell r="L19">
            <v>0</v>
          </cell>
          <cell r="N19">
            <v>5535.75</v>
          </cell>
          <cell r="P19">
            <v>23703.95</v>
          </cell>
          <cell r="R19">
            <v>142071.88</v>
          </cell>
          <cell r="T19">
            <v>60506.78</v>
          </cell>
          <cell r="V19">
            <v>1426.19</v>
          </cell>
          <cell r="X19">
            <v>763.8</v>
          </cell>
          <cell r="Z19">
            <v>842.52</v>
          </cell>
          <cell r="AB19">
            <v>141984.14000000001</v>
          </cell>
          <cell r="AD19">
            <v>1513.36</v>
          </cell>
        </row>
        <row r="20">
          <cell r="D20">
            <v>5642626.1300000008</v>
          </cell>
          <cell r="F20">
            <v>1840603.7199999995</v>
          </cell>
          <cell r="H20">
            <v>216786.75</v>
          </cell>
          <cell r="J20">
            <v>55098.229999999996</v>
          </cell>
          <cell r="L20">
            <v>0</v>
          </cell>
          <cell r="N20">
            <v>7556.79</v>
          </cell>
          <cell r="P20">
            <v>31316.02</v>
          </cell>
          <cell r="R20">
            <v>264398.00999999995</v>
          </cell>
          <cell r="T20">
            <v>112604.08</v>
          </cell>
          <cell r="V20">
            <v>1946.8400000000001</v>
          </cell>
          <cell r="X20">
            <v>1043.25</v>
          </cell>
          <cell r="Z20">
            <v>1150.1199999999999</v>
          </cell>
          <cell r="AB20">
            <v>193822.68</v>
          </cell>
          <cell r="AD20">
            <v>2065.86</v>
          </cell>
        </row>
        <row r="21">
          <cell r="D21">
            <v>3460771.3400000003</v>
          </cell>
          <cell r="F21">
            <v>1104292.5900000001</v>
          </cell>
          <cell r="H21">
            <v>127625.71</v>
          </cell>
          <cell r="J21">
            <v>28724.170000000002</v>
          </cell>
          <cell r="L21">
            <v>0</v>
          </cell>
          <cell r="N21">
            <v>4262.66</v>
          </cell>
          <cell r="P21">
            <v>23486.75</v>
          </cell>
          <cell r="R21">
            <v>175759.41</v>
          </cell>
          <cell r="T21">
            <v>74853.91</v>
          </cell>
          <cell r="V21">
            <v>1098.3800000000001</v>
          </cell>
          <cell r="X21">
            <v>585.14</v>
          </cell>
          <cell r="Z21">
            <v>648.72</v>
          </cell>
          <cell r="AB21">
            <v>109321.08</v>
          </cell>
          <cell r="AD21">
            <v>1165.3400000000001</v>
          </cell>
        </row>
        <row r="22">
          <cell r="D22">
            <v>4241080.78</v>
          </cell>
          <cell r="F22">
            <v>1381656.2999999998</v>
          </cell>
          <cell r="H22">
            <v>162598.73000000001</v>
          </cell>
          <cell r="J22">
            <v>41039.120000000003</v>
          </cell>
          <cell r="L22">
            <v>0</v>
          </cell>
          <cell r="N22">
            <v>5653.09</v>
          </cell>
          <cell r="P22">
            <v>23885.19</v>
          </cell>
          <cell r="R22">
            <v>169333.17</v>
          </cell>
          <cell r="T22">
            <v>72117.06</v>
          </cell>
          <cell r="V22">
            <v>1456.4099999999999</v>
          </cell>
          <cell r="X22">
            <v>780.17000000000007</v>
          </cell>
          <cell r="Z22">
            <v>860.37999999999988</v>
          </cell>
          <cell r="AB22">
            <v>144994.19</v>
          </cell>
          <cell r="AD22">
            <v>1545.4299999999998</v>
          </cell>
        </row>
        <row r="23">
          <cell r="D23">
            <v>19889769.050000001</v>
          </cell>
          <cell r="F23">
            <v>6472456.3499999996</v>
          </cell>
          <cell r="H23">
            <v>761023.08000000007</v>
          </cell>
          <cell r="J23">
            <v>190968.44</v>
          </cell>
          <cell r="L23">
            <v>0</v>
          </cell>
          <cell r="N23">
            <v>26402.63</v>
          </cell>
          <cell r="P23">
            <v>113290.98</v>
          </cell>
          <cell r="R23">
            <v>1415878.3800000001</v>
          </cell>
          <cell r="T23">
            <v>603006.35</v>
          </cell>
          <cell r="V23">
            <v>6802.18</v>
          </cell>
          <cell r="X23">
            <v>3642.77</v>
          </cell>
          <cell r="Z23">
            <v>4018.37</v>
          </cell>
          <cell r="AB23">
            <v>677188.55</v>
          </cell>
          <cell r="AD23">
            <v>7217.92</v>
          </cell>
        </row>
        <row r="24">
          <cell r="D24">
            <v>5471105.1699999999</v>
          </cell>
          <cell r="F24">
            <v>1778198.5399999998</v>
          </cell>
          <cell r="H24">
            <v>208906.26</v>
          </cell>
          <cell r="J24">
            <v>52069.64</v>
          </cell>
          <cell r="L24">
            <v>0</v>
          </cell>
          <cell r="N24">
            <v>7229.5599999999995</v>
          </cell>
          <cell r="P24">
            <v>31590.510000000002</v>
          </cell>
          <cell r="R24">
            <v>261212.95999999996</v>
          </cell>
          <cell r="T24">
            <v>111247.6</v>
          </cell>
          <cell r="V24">
            <v>1862.5900000000001</v>
          </cell>
          <cell r="X24">
            <v>997.13</v>
          </cell>
          <cell r="Z24">
            <v>1100.3</v>
          </cell>
          <cell r="AB24">
            <v>185426.35</v>
          </cell>
          <cell r="AD24">
            <v>1976.4099999999999</v>
          </cell>
        </row>
        <row r="25">
          <cell r="D25">
            <v>9093858.1199999973</v>
          </cell>
          <cell r="F25">
            <v>2970855.2299999995</v>
          </cell>
          <cell r="H25">
            <v>350314.75999999995</v>
          </cell>
          <cell r="J25">
            <v>89726.189999999988</v>
          </cell>
          <cell r="L25">
            <v>0</v>
          </cell>
          <cell r="N25">
            <v>12246.4</v>
          </cell>
          <cell r="P25">
            <v>49645.58</v>
          </cell>
          <cell r="R25">
            <v>524776.09000000008</v>
          </cell>
          <cell r="T25">
            <v>223496.11000000002</v>
          </cell>
          <cell r="V25">
            <v>3154.9700000000003</v>
          </cell>
          <cell r="X25">
            <v>1691.31</v>
          </cell>
          <cell r="Z25">
            <v>1863.87</v>
          </cell>
          <cell r="AB25">
            <v>314107.54000000004</v>
          </cell>
          <cell r="AD25">
            <v>3347.9</v>
          </cell>
        </row>
        <row r="26">
          <cell r="D26">
            <v>4498911.7700000005</v>
          </cell>
          <cell r="F26">
            <v>1464040.5100000002</v>
          </cell>
          <cell r="H26">
            <v>172157.36</v>
          </cell>
          <cell r="J26">
            <v>43196.659999999996</v>
          </cell>
          <cell r="L26">
            <v>0</v>
          </cell>
          <cell r="N26">
            <v>5972.4</v>
          </cell>
          <cell r="P26">
            <v>25636.94</v>
          </cell>
          <cell r="R26">
            <v>164640.78999999998</v>
          </cell>
          <cell r="T26">
            <v>70118.62</v>
          </cell>
          <cell r="V26">
            <v>1538.69</v>
          </cell>
          <cell r="X26">
            <v>824</v>
          </cell>
          <cell r="Z26">
            <v>908.98</v>
          </cell>
          <cell r="AB26">
            <v>153183.4</v>
          </cell>
          <cell r="AD26">
            <v>1632.74</v>
          </cell>
        </row>
        <row r="27">
          <cell r="D27">
            <v>5833726.1900000004</v>
          </cell>
          <cell r="F27">
            <v>1900661.46</v>
          </cell>
          <cell r="H27">
            <v>223679.22</v>
          </cell>
          <cell r="J27">
            <v>56485.36</v>
          </cell>
          <cell r="L27">
            <v>0</v>
          </cell>
          <cell r="N27">
            <v>7778.2999999999993</v>
          </cell>
          <cell r="P27">
            <v>32817</v>
          </cell>
          <cell r="R27">
            <v>292008.46000000002</v>
          </cell>
          <cell r="T27">
            <v>124363.05000000002</v>
          </cell>
          <cell r="V27">
            <v>2003.92</v>
          </cell>
          <cell r="X27">
            <v>1073.5</v>
          </cell>
          <cell r="Z27">
            <v>1183.83</v>
          </cell>
          <cell r="AB27">
            <v>199503.18</v>
          </cell>
          <cell r="AD27">
            <v>2126.4499999999998</v>
          </cell>
        </row>
        <row r="28">
          <cell r="D28">
            <v>3634175.99</v>
          </cell>
          <cell r="F28">
            <v>1176841.3099999998</v>
          </cell>
          <cell r="H28">
            <v>137776.59</v>
          </cell>
          <cell r="J28">
            <v>33708</v>
          </cell>
          <cell r="L28">
            <v>0</v>
          </cell>
          <cell r="N28">
            <v>4736.75</v>
          </cell>
          <cell r="P28">
            <v>21693.93</v>
          </cell>
          <cell r="R28">
            <v>124323.56999999999</v>
          </cell>
          <cell r="T28">
            <v>52947.979999999996</v>
          </cell>
          <cell r="V28">
            <v>1220.3899999999999</v>
          </cell>
          <cell r="X28">
            <v>652.75</v>
          </cell>
          <cell r="Z28">
            <v>720.9</v>
          </cell>
          <cell r="AB28">
            <v>121487.87</v>
          </cell>
          <cell r="AD28">
            <v>1294.94</v>
          </cell>
        </row>
        <row r="29">
          <cell r="D29">
            <v>4499999.9900000012</v>
          </cell>
          <cell r="F29">
            <v>1464486.2600000002</v>
          </cell>
          <cell r="H29">
            <v>172214.01000000004</v>
          </cell>
          <cell r="J29">
            <v>43227.539999999994</v>
          </cell>
          <cell r="L29">
            <v>0</v>
          </cell>
          <cell r="N29">
            <v>5975.24</v>
          </cell>
          <cell r="P29">
            <v>25627.02</v>
          </cell>
          <cell r="R29">
            <v>198461.36000000004</v>
          </cell>
          <cell r="T29">
            <v>84522.420000000013</v>
          </cell>
          <cell r="V29">
            <v>1539.4099999999999</v>
          </cell>
          <cell r="X29">
            <v>824.41000000000008</v>
          </cell>
          <cell r="Z29">
            <v>909.40000000000009</v>
          </cell>
          <cell r="AB29">
            <v>153256.03</v>
          </cell>
          <cell r="AD29">
            <v>1633.5</v>
          </cell>
        </row>
        <row r="30">
          <cell r="D30">
            <v>3602664.75</v>
          </cell>
          <cell r="F30">
            <v>1155808.1099999999</v>
          </cell>
          <cell r="H30">
            <v>134218.94999999998</v>
          </cell>
          <cell r="J30">
            <v>31187.399999999998</v>
          </cell>
          <cell r="L30">
            <v>0</v>
          </cell>
          <cell r="N30">
            <v>4531.83</v>
          </cell>
          <cell r="P30">
            <v>23377.279999999999</v>
          </cell>
          <cell r="R30">
            <v>163166.17000000001</v>
          </cell>
          <cell r="T30">
            <v>69490.600000000006</v>
          </cell>
          <cell r="V30">
            <v>1167.6799999999998</v>
          </cell>
          <cell r="X30">
            <v>623</v>
          </cell>
          <cell r="Z30">
            <v>689.7</v>
          </cell>
          <cell r="AB30">
            <v>116227.43</v>
          </cell>
          <cell r="AD30">
            <v>1238.94</v>
          </cell>
        </row>
        <row r="31">
          <cell r="D31">
            <v>6332377.5700000003</v>
          </cell>
          <cell r="F31">
            <v>2064375.07</v>
          </cell>
          <cell r="H31">
            <v>243078.62</v>
          </cell>
          <cell r="J31">
            <v>61568.540000000008</v>
          </cell>
          <cell r="L31">
            <v>0</v>
          </cell>
          <cell r="N31">
            <v>8462.09</v>
          </cell>
          <cell r="P31">
            <v>35407.360000000001</v>
          </cell>
          <cell r="R31">
            <v>298660.53000000003</v>
          </cell>
          <cell r="T31">
            <v>127196.09</v>
          </cell>
          <cell r="V31">
            <v>2180.0700000000002</v>
          </cell>
          <cell r="X31">
            <v>1168.03</v>
          </cell>
          <cell r="Z31">
            <v>1287.9000000000001</v>
          </cell>
          <cell r="AB31">
            <v>217041.88</v>
          </cell>
          <cell r="AD31">
            <v>2313.37</v>
          </cell>
        </row>
        <row r="32">
          <cell r="D32">
            <v>7387446.0800000001</v>
          </cell>
          <cell r="F32">
            <v>2412745.2399999998</v>
          </cell>
          <cell r="H32">
            <v>284445.84000000003</v>
          </cell>
          <cell r="J32">
            <v>72755.569999999992</v>
          </cell>
          <cell r="L32">
            <v>0</v>
          </cell>
          <cell r="N32">
            <v>9938.67</v>
          </cell>
          <cell r="P32">
            <v>40449.300000000003</v>
          </cell>
          <cell r="R32">
            <v>375607.95000000007</v>
          </cell>
          <cell r="T32">
            <v>159967.10999999999</v>
          </cell>
          <cell r="V32">
            <v>2560.4499999999998</v>
          </cell>
          <cell r="X32">
            <v>1372.51</v>
          </cell>
          <cell r="Z32">
            <v>1512.6399999999999</v>
          </cell>
          <cell r="AB32">
            <v>254916.47000000003</v>
          </cell>
          <cell r="AD32">
            <v>2717.0200000000004</v>
          </cell>
        </row>
        <row r="33">
          <cell r="D33">
            <v>7547381.8599999994</v>
          </cell>
          <cell r="F33">
            <v>2479114.9000000004</v>
          </cell>
          <cell r="H33">
            <v>292752.09000000003</v>
          </cell>
          <cell r="J33">
            <v>77436.900000000009</v>
          </cell>
          <cell r="L33">
            <v>0</v>
          </cell>
          <cell r="N33">
            <v>10366.529999999999</v>
          </cell>
          <cell r="P33">
            <v>37921.89</v>
          </cell>
          <cell r="R33">
            <v>345718.33</v>
          </cell>
          <cell r="T33">
            <v>147237.47</v>
          </cell>
          <cell r="V33">
            <v>2670.52</v>
          </cell>
          <cell r="X33">
            <v>1434.09</v>
          </cell>
          <cell r="Z33">
            <v>1577.7799999999997</v>
          </cell>
          <cell r="AB33">
            <v>265898.95</v>
          </cell>
          <cell r="AD33">
            <v>2833.96</v>
          </cell>
        </row>
        <row r="34">
          <cell r="D34">
            <v>8233674.5999999996</v>
          </cell>
          <cell r="F34">
            <v>2685726.2700000005</v>
          </cell>
          <cell r="H34">
            <v>316354.32</v>
          </cell>
          <cell r="J34">
            <v>80376.69</v>
          </cell>
          <cell r="L34">
            <v>0</v>
          </cell>
          <cell r="N34">
            <v>11025.82</v>
          </cell>
          <cell r="P34">
            <v>45737.58</v>
          </cell>
          <cell r="R34">
            <v>472818.81</v>
          </cell>
          <cell r="T34">
            <v>201368.11000000002</v>
          </cell>
          <cell r="V34">
            <v>2840.55</v>
          </cell>
          <cell r="X34">
            <v>1522.1399999999999</v>
          </cell>
          <cell r="Z34">
            <v>1678.1</v>
          </cell>
          <cell r="AB34">
            <v>282799.03000000003</v>
          </cell>
          <cell r="AD34">
            <v>3014.23</v>
          </cell>
        </row>
        <row r="35">
          <cell r="D35">
            <v>4407074.7699999996</v>
          </cell>
          <cell r="F35">
            <v>1428016.64</v>
          </cell>
          <cell r="H35">
            <v>167341.6</v>
          </cell>
          <cell r="J35">
            <v>41044.15</v>
          </cell>
          <cell r="L35">
            <v>0</v>
          </cell>
          <cell r="N35">
            <v>5757.67</v>
          </cell>
          <cell r="P35">
            <v>26212.17</v>
          </cell>
          <cell r="R35">
            <v>188003.15</v>
          </cell>
          <cell r="T35">
            <v>80068.38</v>
          </cell>
          <cell r="V35">
            <v>1483.41</v>
          </cell>
          <cell r="X35">
            <v>793.52</v>
          </cell>
          <cell r="Z35">
            <v>876.28</v>
          </cell>
          <cell r="AB35">
            <v>147672.99</v>
          </cell>
          <cell r="AD35">
            <v>1574.06</v>
          </cell>
        </row>
        <row r="36">
          <cell r="D36">
            <v>3938558.91</v>
          </cell>
          <cell r="F36">
            <v>1277963.0299999998</v>
          </cell>
          <cell r="H36">
            <v>149914.34</v>
          </cell>
          <cell r="J36">
            <v>37047.22</v>
          </cell>
          <cell r="L36">
            <v>0</v>
          </cell>
          <cell r="N36">
            <v>5172.16</v>
          </cell>
          <cell r="P36">
            <v>23102.52</v>
          </cell>
          <cell r="R36">
            <v>146812.23000000001</v>
          </cell>
          <cell r="T36">
            <v>62525.65</v>
          </cell>
          <cell r="V36">
            <v>1332.55</v>
          </cell>
          <cell r="X36">
            <v>713.06999999999994</v>
          </cell>
          <cell r="Z36">
            <v>787.17000000000007</v>
          </cell>
          <cell r="AB36">
            <v>132656.56</v>
          </cell>
          <cell r="AD36">
            <v>1413.97</v>
          </cell>
        </row>
        <row r="37">
          <cell r="D37">
            <v>4829651.99</v>
          </cell>
          <cell r="F37">
            <v>1577727.4999999998</v>
          </cell>
          <cell r="H37">
            <v>186016.18</v>
          </cell>
          <cell r="J37">
            <v>47644.09</v>
          </cell>
          <cell r="L37">
            <v>0</v>
          </cell>
          <cell r="N37">
            <v>6502.97</v>
          </cell>
          <cell r="P37">
            <v>26361.08</v>
          </cell>
          <cell r="R37">
            <v>190703.14</v>
          </cell>
          <cell r="T37">
            <v>81218.28</v>
          </cell>
          <cell r="V37">
            <v>1675.33</v>
          </cell>
          <cell r="X37">
            <v>898.11000000000013</v>
          </cell>
          <cell r="Z37">
            <v>989.74</v>
          </cell>
          <cell r="AB37">
            <v>166794.52000000002</v>
          </cell>
          <cell r="AD37">
            <v>1777.75</v>
          </cell>
        </row>
        <row r="38">
          <cell r="D38">
            <v>3830817.0000000005</v>
          </cell>
          <cell r="F38">
            <v>1244919.4999999998</v>
          </cell>
          <cell r="H38">
            <v>146208.32999999999</v>
          </cell>
          <cell r="J38">
            <v>36432.86</v>
          </cell>
          <cell r="L38">
            <v>0</v>
          </cell>
          <cell r="N38">
            <v>5059.63</v>
          </cell>
          <cell r="P38">
            <v>22117.03</v>
          </cell>
          <cell r="R38">
            <v>122805.00000000001</v>
          </cell>
          <cell r="T38">
            <v>52301.24</v>
          </cell>
          <cell r="V38">
            <v>1303.55</v>
          </cell>
          <cell r="X38">
            <v>697.85</v>
          </cell>
          <cell r="Z38">
            <v>770.05</v>
          </cell>
          <cell r="AB38">
            <v>129771.33</v>
          </cell>
          <cell r="AD38">
            <v>1383.18</v>
          </cell>
        </row>
        <row r="39">
          <cell r="D39">
            <v>3933916.9299999997</v>
          </cell>
          <cell r="F39">
            <v>1284559.6300000001</v>
          </cell>
          <cell r="H39">
            <v>151444.95000000001</v>
          </cell>
          <cell r="J39">
            <v>38682.850000000006</v>
          </cell>
          <cell r="L39">
            <v>0</v>
          </cell>
          <cell r="N39">
            <v>5288.57</v>
          </cell>
          <cell r="P39">
            <v>21611.510000000002</v>
          </cell>
          <cell r="R39">
            <v>128159.54</v>
          </cell>
          <cell r="T39">
            <v>54581.680000000008</v>
          </cell>
          <cell r="V39">
            <v>1362.48</v>
          </cell>
          <cell r="X39">
            <v>730.28</v>
          </cell>
          <cell r="Z39">
            <v>804.91000000000008</v>
          </cell>
          <cell r="AB39">
            <v>135646.14000000001</v>
          </cell>
          <cell r="AD39">
            <v>1445.79</v>
          </cell>
        </row>
        <row r="40">
          <cell r="D40">
            <v>3912384.8400000003</v>
          </cell>
          <cell r="F40">
            <v>1274819.8899999999</v>
          </cell>
          <cell r="H40">
            <v>150049.75999999998</v>
          </cell>
          <cell r="J40">
            <v>37909.129999999997</v>
          </cell>
          <cell r="L40">
            <v>0</v>
          </cell>
          <cell r="N40">
            <v>5218.6799999999994</v>
          </cell>
          <cell r="P40">
            <v>21990.07</v>
          </cell>
          <cell r="R40">
            <v>145746.42000000001</v>
          </cell>
          <cell r="T40">
            <v>62071.73</v>
          </cell>
          <cell r="V40">
            <v>1344.49</v>
          </cell>
          <cell r="X40">
            <v>720.25</v>
          </cell>
          <cell r="Z40">
            <v>794.26</v>
          </cell>
          <cell r="AB40">
            <v>133852.21</v>
          </cell>
          <cell r="AD40">
            <v>1426.6999999999998</v>
          </cell>
        </row>
        <row r="41">
          <cell r="D41">
            <v>3492097.16</v>
          </cell>
          <cell r="F41">
            <v>1130100.8799999999</v>
          </cell>
          <cell r="H41">
            <v>132296.49</v>
          </cell>
          <cell r="J41">
            <v>32224.510000000002</v>
          </cell>
          <cell r="L41">
            <v>0</v>
          </cell>
          <cell r="N41">
            <v>4540.5599999999995</v>
          </cell>
          <cell r="P41">
            <v>21028.17</v>
          </cell>
          <cell r="R41">
            <v>140949.33000000002</v>
          </cell>
          <cell r="T41">
            <v>60028.7</v>
          </cell>
          <cell r="V41">
            <v>1169.8600000000001</v>
          </cell>
          <cell r="X41">
            <v>625.56999999999994</v>
          </cell>
          <cell r="Z41">
            <v>691.04</v>
          </cell>
          <cell r="AB41">
            <v>116455.73000000001</v>
          </cell>
          <cell r="AD41">
            <v>1241.28</v>
          </cell>
        </row>
        <row r="42">
          <cell r="D42">
            <v>3417145.27</v>
          </cell>
          <cell r="F42">
            <v>1113049.1299999999</v>
          </cell>
          <cell r="H42">
            <v>130979.34999999999</v>
          </cell>
          <cell r="J42">
            <v>33025.279999999999</v>
          </cell>
          <cell r="L42">
            <v>0</v>
          </cell>
          <cell r="N42">
            <v>4552.04</v>
          </cell>
          <cell r="P42">
            <v>19282.29</v>
          </cell>
          <cell r="R42">
            <v>97546.559999999998</v>
          </cell>
          <cell r="T42">
            <v>41543.960000000006</v>
          </cell>
          <cell r="V42">
            <v>1172.75</v>
          </cell>
          <cell r="X42">
            <v>628.18000000000006</v>
          </cell>
          <cell r="Z42">
            <v>692.8</v>
          </cell>
          <cell r="AB42">
            <v>116753.34</v>
          </cell>
          <cell r="AD42">
            <v>1244.44</v>
          </cell>
        </row>
        <row r="43">
          <cell r="D43">
            <v>14223472.620000001</v>
          </cell>
          <cell r="F43">
            <v>4647728.37</v>
          </cell>
          <cell r="H43">
            <v>548231.41999999993</v>
          </cell>
          <cell r="J43">
            <v>140544.82999999999</v>
          </cell>
          <cell r="L43">
            <v>0</v>
          </cell>
          <cell r="N43">
            <v>19170.829999999998</v>
          </cell>
          <cell r="P43">
            <v>77522.040000000008</v>
          </cell>
          <cell r="R43">
            <v>1038343.8400000001</v>
          </cell>
          <cell r="T43">
            <v>442218.73</v>
          </cell>
          <cell r="V43">
            <v>4938.87</v>
          </cell>
          <cell r="X43">
            <v>2647.7200000000003</v>
          </cell>
          <cell r="Z43">
            <v>2917.75</v>
          </cell>
          <cell r="AB43">
            <v>491712.54</v>
          </cell>
          <cell r="AD43">
            <v>5240.88</v>
          </cell>
        </row>
        <row r="44">
          <cell r="D44">
            <v>4189754.4399999995</v>
          </cell>
          <cell r="F44">
            <v>1359868.4800000002</v>
          </cell>
          <cell r="H44">
            <v>159578.88</v>
          </cell>
          <cell r="J44">
            <v>39488.43</v>
          </cell>
          <cell r="L44">
            <v>0</v>
          </cell>
          <cell r="N44">
            <v>5508.09</v>
          </cell>
          <cell r="P44">
            <v>24521.5</v>
          </cell>
          <cell r="R44">
            <v>169899.48</v>
          </cell>
          <cell r="T44">
            <v>72358.240000000005</v>
          </cell>
          <cell r="V44">
            <v>1419.0900000000001</v>
          </cell>
          <cell r="X44">
            <v>759.43000000000006</v>
          </cell>
          <cell r="Z44">
            <v>838.3</v>
          </cell>
          <cell r="AB44">
            <v>141272.58000000002</v>
          </cell>
          <cell r="AD44">
            <v>1505.8</v>
          </cell>
        </row>
        <row r="45">
          <cell r="D45">
            <v>3461366.58</v>
          </cell>
          <cell r="F45">
            <v>1126301.8900000001</v>
          </cell>
          <cell r="H45">
            <v>132433.91</v>
          </cell>
          <cell r="J45">
            <v>33213.81</v>
          </cell>
          <cell r="L45">
            <v>0</v>
          </cell>
          <cell r="N45">
            <v>4593.54</v>
          </cell>
          <cell r="P45">
            <v>19743.32</v>
          </cell>
          <cell r="R45">
            <v>114312.04000000001</v>
          </cell>
          <cell r="T45">
            <v>48684.19</v>
          </cell>
          <cell r="V45">
            <v>1183.45</v>
          </cell>
          <cell r="X45">
            <v>633.75</v>
          </cell>
          <cell r="Z45">
            <v>699.12</v>
          </cell>
          <cell r="AB45">
            <v>117817.39</v>
          </cell>
          <cell r="AD45">
            <v>1255.77</v>
          </cell>
        </row>
        <row r="46">
          <cell r="D46">
            <v>4235110.68</v>
          </cell>
          <cell r="F46">
            <v>1385111.65</v>
          </cell>
          <cell r="H46">
            <v>163394.4</v>
          </cell>
          <cell r="J46">
            <v>42125.19</v>
          </cell>
          <cell r="L46">
            <v>0</v>
          </cell>
          <cell r="N46">
            <v>5726.66</v>
          </cell>
          <cell r="P46">
            <v>22767.19</v>
          </cell>
          <cell r="R46">
            <v>152189.16999999998</v>
          </cell>
          <cell r="T46">
            <v>64815.62000000001</v>
          </cell>
          <cell r="V46">
            <v>1475.3</v>
          </cell>
          <cell r="X46">
            <v>791.15</v>
          </cell>
          <cell r="Z46">
            <v>871.59000000000015</v>
          </cell>
          <cell r="AB46">
            <v>146883.57</v>
          </cell>
          <cell r="AD46">
            <v>1565.53</v>
          </cell>
        </row>
        <row r="47">
          <cell r="D47">
            <v>3806227.4499999997</v>
          </cell>
          <cell r="F47">
            <v>1246234.83</v>
          </cell>
          <cell r="H47">
            <v>147075.03000000003</v>
          </cell>
          <cell r="J47">
            <v>38161.760000000002</v>
          </cell>
          <cell r="L47">
            <v>0</v>
          </cell>
          <cell r="N47">
            <v>5167.67</v>
          </cell>
          <cell r="P47">
            <v>20144.919999999998</v>
          </cell>
          <cell r="R47">
            <v>124581.9</v>
          </cell>
          <cell r="T47">
            <v>53058</v>
          </cell>
          <cell r="V47">
            <v>1331.29</v>
          </cell>
          <cell r="X47">
            <v>714.17</v>
          </cell>
          <cell r="Z47">
            <v>786.52</v>
          </cell>
          <cell r="AB47">
            <v>132547.19</v>
          </cell>
          <cell r="AD47">
            <v>1412.72</v>
          </cell>
        </row>
        <row r="48">
          <cell r="D48">
            <v>6056703.7000000002</v>
          </cell>
          <cell r="F48">
            <v>1972368.3700000003</v>
          </cell>
          <cell r="H48">
            <v>232008.97</v>
          </cell>
          <cell r="J48">
            <v>58454.719999999994</v>
          </cell>
          <cell r="L48">
            <v>0</v>
          </cell>
          <cell r="N48">
            <v>8061.3700000000008</v>
          </cell>
          <cell r="P48">
            <v>34225.58</v>
          </cell>
          <cell r="R48">
            <v>345937.85</v>
          </cell>
          <cell r="T48">
            <v>147330.97</v>
          </cell>
          <cell r="V48">
            <v>2076.8599999999997</v>
          </cell>
          <cell r="X48">
            <v>1112.45</v>
          </cell>
          <cell r="Z48">
            <v>1226.9099999999999</v>
          </cell>
          <cell r="AB48">
            <v>206763.03000000003</v>
          </cell>
          <cell r="AD48">
            <v>2203.8199999999997</v>
          </cell>
        </row>
        <row r="49">
          <cell r="D49">
            <v>3556498.74</v>
          </cell>
          <cell r="F49">
            <v>1154937.1499999999</v>
          </cell>
          <cell r="H49">
            <v>135584.49000000002</v>
          </cell>
          <cell r="J49">
            <v>33645.850000000006</v>
          </cell>
          <cell r="L49">
            <v>0</v>
          </cell>
          <cell r="N49">
            <v>4684.71</v>
          </cell>
          <cell r="P49">
            <v>20704.23</v>
          </cell>
          <cell r="R49">
            <v>130498.06000000001</v>
          </cell>
          <cell r="T49">
            <v>55577.62</v>
          </cell>
          <cell r="V49">
            <v>1206.95</v>
          </cell>
          <cell r="X49">
            <v>646.01</v>
          </cell>
          <cell r="Z49">
            <v>712.99</v>
          </cell>
          <cell r="AB49">
            <v>120154.72</v>
          </cell>
          <cell r="AD49">
            <v>1280.68</v>
          </cell>
        </row>
        <row r="50">
          <cell r="D50">
            <v>4946738.21</v>
          </cell>
          <cell r="F50">
            <v>1614788.3699999999</v>
          </cell>
          <cell r="H50">
            <v>190284.28</v>
          </cell>
          <cell r="J50">
            <v>48551.15</v>
          </cell>
          <cell r="L50">
            <v>0</v>
          </cell>
          <cell r="N50">
            <v>6642.67</v>
          </cell>
          <cell r="P50">
            <v>27225.079999999998</v>
          </cell>
          <cell r="R50">
            <v>206946.74</v>
          </cell>
          <cell r="T50">
            <v>88136.25</v>
          </cell>
          <cell r="V50">
            <v>1711.33</v>
          </cell>
          <cell r="X50">
            <v>917.2299999999999</v>
          </cell>
          <cell r="Z50">
            <v>1011.01</v>
          </cell>
          <cell r="AB50">
            <v>170377.09</v>
          </cell>
          <cell r="AD50">
            <v>1815.94</v>
          </cell>
        </row>
        <row r="51">
          <cell r="D51">
            <v>6602265.8599999985</v>
          </cell>
          <cell r="F51">
            <v>2154032.9499999997</v>
          </cell>
          <cell r="H51">
            <v>253707.27999999997</v>
          </cell>
          <cell r="J51">
            <v>64558.65</v>
          </cell>
          <cell r="L51">
            <v>0</v>
          </cell>
          <cell r="N51">
            <v>8847.9699999999993</v>
          </cell>
          <cell r="P51">
            <v>36541.97</v>
          </cell>
          <cell r="R51">
            <v>355993.39</v>
          </cell>
          <cell r="T51">
            <v>151613.5</v>
          </cell>
          <cell r="V51">
            <v>2279.48</v>
          </cell>
          <cell r="X51">
            <v>1221.5900000000001</v>
          </cell>
          <cell r="Z51">
            <v>1346.63</v>
          </cell>
          <cell r="AB51">
            <v>226939.87</v>
          </cell>
          <cell r="AD51">
            <v>2418.81</v>
          </cell>
        </row>
        <row r="52">
          <cell r="D52">
            <v>5978035.6500000004</v>
          </cell>
          <cell r="F52">
            <v>1948166.51</v>
          </cell>
          <cell r="H52">
            <v>229278.92000000004</v>
          </cell>
          <cell r="J52">
            <v>57992.229999999996</v>
          </cell>
          <cell r="L52">
            <v>0</v>
          </cell>
          <cell r="N52">
            <v>7978.0599999999995</v>
          </cell>
          <cell r="P52">
            <v>33510.35</v>
          </cell>
          <cell r="R52">
            <v>320538.82999999996</v>
          </cell>
          <cell r="T52">
            <v>136513.81</v>
          </cell>
          <cell r="V52">
            <v>2055.3900000000003</v>
          </cell>
          <cell r="X52">
            <v>1101.1600000000001</v>
          </cell>
          <cell r="Z52">
            <v>1214.23</v>
          </cell>
          <cell r="AB52">
            <v>204626.97999999998</v>
          </cell>
          <cell r="AD52">
            <v>2181.0100000000002</v>
          </cell>
        </row>
        <row r="53">
          <cell r="D53">
            <v>4636912.8299999991</v>
          </cell>
          <cell r="F53">
            <v>1505437.7200000002</v>
          </cell>
          <cell r="H53">
            <v>176727.08</v>
          </cell>
          <cell r="J53">
            <v>43787.73</v>
          </cell>
          <cell r="L53">
            <v>0</v>
          </cell>
          <cell r="N53">
            <v>6102.56</v>
          </cell>
          <cell r="P53">
            <v>27085.200000000001</v>
          </cell>
          <cell r="R53">
            <v>227312.82</v>
          </cell>
          <cell r="T53">
            <v>96809.919999999998</v>
          </cell>
          <cell r="V53">
            <v>1572.2399999999998</v>
          </cell>
          <cell r="X53">
            <v>841.46</v>
          </cell>
          <cell r="Z53">
            <v>928.77</v>
          </cell>
          <cell r="AB53">
            <v>156519.76</v>
          </cell>
          <cell r="AD53">
            <v>1668.3</v>
          </cell>
        </row>
        <row r="54">
          <cell r="D54">
            <v>5229673.88</v>
          </cell>
          <cell r="F54">
            <v>1708738.42</v>
          </cell>
          <cell r="H54">
            <v>201433.95</v>
          </cell>
          <cell r="J54">
            <v>51672.85</v>
          </cell>
          <cell r="L54">
            <v>0</v>
          </cell>
          <cell r="N54">
            <v>7046.5599999999995</v>
          </cell>
          <cell r="P54">
            <v>28431</v>
          </cell>
          <cell r="R54">
            <v>229263.01</v>
          </cell>
          <cell r="T54">
            <v>97640.48000000001</v>
          </cell>
          <cell r="V54">
            <v>1815.37</v>
          </cell>
          <cell r="X54">
            <v>973.27</v>
          </cell>
          <cell r="Z54">
            <v>1072.47</v>
          </cell>
          <cell r="AB54">
            <v>180737.47</v>
          </cell>
          <cell r="AD54">
            <v>1926.35</v>
          </cell>
        </row>
        <row r="55">
          <cell r="D55">
            <v>8602823.0700000003</v>
          </cell>
          <cell r="F55">
            <v>2780205.8899999997</v>
          </cell>
          <cell r="H55">
            <v>325099.05</v>
          </cell>
          <cell r="J55">
            <v>78597.420000000013</v>
          </cell>
          <cell r="L55">
            <v>0</v>
          </cell>
          <cell r="N55">
            <v>11128.08</v>
          </cell>
          <cell r="P55">
            <v>52475.08</v>
          </cell>
          <cell r="R55">
            <v>580411.82999999996</v>
          </cell>
          <cell r="T55">
            <v>247190.74000000002</v>
          </cell>
          <cell r="V55">
            <v>2867.12</v>
          </cell>
          <cell r="X55">
            <v>1532.62</v>
          </cell>
          <cell r="Z55">
            <v>1693.6200000000001</v>
          </cell>
          <cell r="AB55">
            <v>285409.89</v>
          </cell>
          <cell r="AD55">
            <v>3042.19</v>
          </cell>
        </row>
        <row r="56">
          <cell r="D56">
            <v>4863044.41</v>
          </cell>
          <cell r="F56">
            <v>1589736.4200000002</v>
          </cell>
          <cell r="H56">
            <v>187443.1</v>
          </cell>
          <cell r="J56">
            <v>48221.83</v>
          </cell>
          <cell r="L56">
            <v>0</v>
          </cell>
          <cell r="N56">
            <v>6564.4600000000009</v>
          </cell>
          <cell r="P56">
            <v>26260.83</v>
          </cell>
          <cell r="R56">
            <v>201741.49</v>
          </cell>
          <cell r="T56">
            <v>85919.38</v>
          </cell>
          <cell r="V56">
            <v>1691.15</v>
          </cell>
          <cell r="X56">
            <v>906.8</v>
          </cell>
          <cell r="Z56">
            <v>999.11</v>
          </cell>
          <cell r="AB56">
            <v>168372.55</v>
          </cell>
          <cell r="AD56">
            <v>1794.5900000000001</v>
          </cell>
        </row>
        <row r="57">
          <cell r="D57">
            <v>27638267.030000001</v>
          </cell>
          <cell r="F57">
            <v>9034892.5399999972</v>
          </cell>
          <cell r="H57">
            <v>1066530.8799999999</v>
          </cell>
          <cell r="J57">
            <v>273754.12999999995</v>
          </cell>
          <cell r="L57">
            <v>0</v>
          </cell>
          <cell r="N57">
            <v>37307.85</v>
          </cell>
          <cell r="P57">
            <v>150345.46000000002</v>
          </cell>
          <cell r="R57">
            <v>1515326.92</v>
          </cell>
          <cell r="T57">
            <v>645360.35</v>
          </cell>
          <cell r="V57">
            <v>9611.39</v>
          </cell>
          <cell r="X57">
            <v>5152.8899999999994</v>
          </cell>
          <cell r="Z57">
            <v>5678.16</v>
          </cell>
          <cell r="AB57">
            <v>956909.8</v>
          </cell>
          <cell r="AD57">
            <v>10199.17</v>
          </cell>
        </row>
        <row r="58">
          <cell r="D58">
            <v>9902287.6100000013</v>
          </cell>
          <cell r="F58">
            <v>3240976.8499999996</v>
          </cell>
          <cell r="H58">
            <v>382602.70999999996</v>
          </cell>
          <cell r="J58">
            <v>98975.719999999987</v>
          </cell>
          <cell r="L58">
            <v>0</v>
          </cell>
          <cell r="N58">
            <v>13425.900000000001</v>
          </cell>
          <cell r="P58">
            <v>52847.45</v>
          </cell>
          <cell r="R58">
            <v>582517.99</v>
          </cell>
          <cell r="T58">
            <v>248087.73000000004</v>
          </cell>
          <cell r="V58">
            <v>3458.79</v>
          </cell>
          <cell r="X58">
            <v>1855.1200000000001</v>
          </cell>
          <cell r="Z58">
            <v>2043.4</v>
          </cell>
          <cell r="AB58">
            <v>344363.84</v>
          </cell>
          <cell r="AD58">
            <v>3670.34</v>
          </cell>
        </row>
        <row r="59">
          <cell r="D59">
            <v>3723209.62</v>
          </cell>
          <cell r="F59">
            <v>1201842.9800000002</v>
          </cell>
          <cell r="H59">
            <v>140385.51</v>
          </cell>
          <cell r="J59">
            <v>33729.869999999995</v>
          </cell>
          <cell r="L59">
            <v>0</v>
          </cell>
          <cell r="N59">
            <v>4794.92</v>
          </cell>
          <cell r="P59">
            <v>22945.33</v>
          </cell>
          <cell r="R59">
            <v>161420.72999999998</v>
          </cell>
          <cell r="T59">
            <v>68747.240000000005</v>
          </cell>
          <cell r="V59">
            <v>1235.4099999999999</v>
          </cell>
          <cell r="X59">
            <v>660.2</v>
          </cell>
          <cell r="Z59">
            <v>729.75</v>
          </cell>
          <cell r="AB59">
            <v>122978.12</v>
          </cell>
          <cell r="AD59">
            <v>1310.8400000000001</v>
          </cell>
        </row>
        <row r="60">
          <cell r="D60">
            <v>6985548.0900000008</v>
          </cell>
          <cell r="F60">
            <v>2283456.7200000002</v>
          </cell>
          <cell r="H60">
            <v>269368.97000000003</v>
          </cell>
          <cell r="J60">
            <v>69209.61</v>
          </cell>
          <cell r="L60">
            <v>0</v>
          </cell>
          <cell r="N60">
            <v>9427.76</v>
          </cell>
          <cell r="P60">
            <v>37872.79</v>
          </cell>
          <cell r="R60">
            <v>329184.76999999996</v>
          </cell>
          <cell r="T60">
            <v>140196.00999999998</v>
          </cell>
          <cell r="V60">
            <v>2428.8000000000002</v>
          </cell>
          <cell r="X60">
            <v>1302.24</v>
          </cell>
          <cell r="Z60">
            <v>1434.88</v>
          </cell>
          <cell r="AB60">
            <v>241813.21999999997</v>
          </cell>
          <cell r="AD60">
            <v>2577.35</v>
          </cell>
        </row>
        <row r="61">
          <cell r="D61">
            <v>6275893.2400000002</v>
          </cell>
          <cell r="F61">
            <v>2053138.5499999998</v>
          </cell>
          <cell r="H61">
            <v>242321.95000000004</v>
          </cell>
          <cell r="J61">
            <v>62528.4</v>
          </cell>
          <cell r="L61">
            <v>0</v>
          </cell>
          <cell r="N61">
            <v>8495</v>
          </cell>
          <cell r="P61">
            <v>33694.339999999997</v>
          </cell>
          <cell r="R61">
            <v>267762.03000000003</v>
          </cell>
          <cell r="T61">
            <v>114036.78000000001</v>
          </cell>
          <cell r="V61">
            <v>2188.5</v>
          </cell>
          <cell r="X61">
            <v>1173.6400000000001</v>
          </cell>
          <cell r="Z61">
            <v>1292.9100000000001</v>
          </cell>
          <cell r="AB61">
            <v>217889.65999999997</v>
          </cell>
          <cell r="AD61">
            <v>2322.36</v>
          </cell>
        </row>
        <row r="62">
          <cell r="D62">
            <v>6995222.9799999995</v>
          </cell>
          <cell r="F62">
            <v>2261052.4700000002</v>
          </cell>
          <cell r="H62">
            <v>264463.38</v>
          </cell>
          <cell r="J62">
            <v>63980.899999999994</v>
          </cell>
          <cell r="L62">
            <v>0</v>
          </cell>
          <cell r="N62">
            <v>9054.39</v>
          </cell>
          <cell r="P62">
            <v>42630.5</v>
          </cell>
          <cell r="R62">
            <v>431725.05999999994</v>
          </cell>
          <cell r="T62">
            <v>183866.75</v>
          </cell>
          <cell r="V62">
            <v>2332.83</v>
          </cell>
          <cell r="X62">
            <v>1247.05</v>
          </cell>
          <cell r="Z62">
            <v>1378.01</v>
          </cell>
          <cell r="AB62">
            <v>232224.33</v>
          </cell>
          <cell r="AD62">
            <v>2475.29</v>
          </cell>
        </row>
        <row r="63">
          <cell r="D63">
            <v>4936608.71</v>
          </cell>
          <cell r="F63">
            <v>1604459.41</v>
          </cell>
          <cell r="H63">
            <v>188485.17</v>
          </cell>
          <cell r="J63">
            <v>46980.46</v>
          </cell>
          <cell r="L63">
            <v>0</v>
          </cell>
          <cell r="N63">
            <v>6522.99</v>
          </cell>
          <cell r="P63">
            <v>28499.25</v>
          </cell>
          <cell r="R63">
            <v>208522.04</v>
          </cell>
          <cell r="T63">
            <v>88807.13</v>
          </cell>
          <cell r="V63">
            <v>1680.55</v>
          </cell>
          <cell r="X63">
            <v>899.68000000000006</v>
          </cell>
          <cell r="Z63">
            <v>992.77</v>
          </cell>
          <cell r="AB63">
            <v>167303.59</v>
          </cell>
          <cell r="AD63">
            <v>1783.24</v>
          </cell>
        </row>
        <row r="64">
          <cell r="D64">
            <v>5291192.01</v>
          </cell>
          <cell r="F64">
            <v>1713873.3599999999</v>
          </cell>
          <cell r="H64">
            <v>200805.26</v>
          </cell>
          <cell r="J64">
            <v>49143.67</v>
          </cell>
          <cell r="L64">
            <v>0</v>
          </cell>
          <cell r="N64">
            <v>6903.3600000000006</v>
          </cell>
          <cell r="P64">
            <v>31603.09</v>
          </cell>
          <cell r="R64">
            <v>269180.99</v>
          </cell>
          <cell r="T64">
            <v>114641.08000000002</v>
          </cell>
          <cell r="V64">
            <v>1778.6</v>
          </cell>
          <cell r="X64">
            <v>951.32999999999993</v>
          </cell>
          <cell r="Z64">
            <v>1050.6399999999999</v>
          </cell>
          <cell r="AB64">
            <v>177057.14</v>
          </cell>
          <cell r="AD64">
            <v>1887.24</v>
          </cell>
        </row>
        <row r="65">
          <cell r="D65">
            <v>8844212.129999999</v>
          </cell>
          <cell r="F65">
            <v>2878559.9299999997</v>
          </cell>
          <cell r="H65">
            <v>338530.95</v>
          </cell>
          <cell r="J65">
            <v>85016.930000000008</v>
          </cell>
          <cell r="L65">
            <v>0</v>
          </cell>
          <cell r="N65">
            <v>11747.96</v>
          </cell>
          <cell r="P65">
            <v>50317.39</v>
          </cell>
          <cell r="R65">
            <v>589466.24</v>
          </cell>
          <cell r="T65">
            <v>251046.9</v>
          </cell>
          <cell r="V65">
            <v>3026.65</v>
          </cell>
          <cell r="X65">
            <v>1620.92</v>
          </cell>
          <cell r="Z65">
            <v>1787.9899999999998</v>
          </cell>
          <cell r="AB65">
            <v>301318</v>
          </cell>
          <cell r="AD65">
            <v>3211.65</v>
          </cell>
        </row>
        <row r="66">
          <cell r="D66">
            <v>10148732.609999999</v>
          </cell>
          <cell r="F66">
            <v>3318469.5599999996</v>
          </cell>
          <cell r="H66">
            <v>391566.23</v>
          </cell>
          <cell r="J66">
            <v>100758.9</v>
          </cell>
          <cell r="L66">
            <v>0</v>
          </cell>
          <cell r="N66">
            <v>13712.279999999999</v>
          </cell>
          <cell r="P66">
            <v>54841.14</v>
          </cell>
          <cell r="R66">
            <v>605823.82000000007</v>
          </cell>
          <cell r="T66">
            <v>258013.42</v>
          </cell>
          <cell r="V66">
            <v>3532.6</v>
          </cell>
          <cell r="X66">
            <v>1894.19</v>
          </cell>
          <cell r="Z66">
            <v>2086.98</v>
          </cell>
          <cell r="AB66">
            <v>351707.46</v>
          </cell>
          <cell r="AD66">
            <v>3748.63</v>
          </cell>
        </row>
        <row r="67">
          <cell r="D67">
            <v>4303882.9200000009</v>
          </cell>
          <cell r="F67">
            <v>1387622.42</v>
          </cell>
          <cell r="H67">
            <v>161941.23000000001</v>
          </cell>
          <cell r="J67">
            <v>38643.08</v>
          </cell>
          <cell r="L67">
            <v>0</v>
          </cell>
          <cell r="N67">
            <v>5517.6500000000005</v>
          </cell>
          <cell r="P67">
            <v>26829.14</v>
          </cell>
          <cell r="R67">
            <v>209024.9</v>
          </cell>
          <cell r="T67">
            <v>89021.32</v>
          </cell>
          <cell r="V67">
            <v>1421.6299999999999</v>
          </cell>
          <cell r="X67">
            <v>759.46</v>
          </cell>
          <cell r="Z67">
            <v>839.74</v>
          </cell>
          <cell r="AB67">
            <v>141513.27000000002</v>
          </cell>
          <cell r="AD67">
            <v>1508.42</v>
          </cell>
        </row>
      </sheetData>
      <sheetData sheetId="1">
        <row r="8">
          <cell r="D8">
            <v>7598753.1499999985</v>
          </cell>
          <cell r="F8">
            <v>2549859.1799999992</v>
          </cell>
          <cell r="H8">
            <v>326081.64</v>
          </cell>
          <cell r="J8">
            <v>64962.19</v>
          </cell>
          <cell r="L8">
            <v>0</v>
          </cell>
          <cell r="N8">
            <v>10253.380000000001</v>
          </cell>
          <cell r="P8">
            <v>40891.000000000007</v>
          </cell>
          <cell r="R8">
            <v>161158.78999999998</v>
          </cell>
          <cell r="T8">
            <v>68947.01999999999</v>
          </cell>
          <cell r="V8">
            <v>2907</v>
          </cell>
          <cell r="X8">
            <v>1212.58</v>
          </cell>
          <cell r="Z8">
            <v>2550.29</v>
          </cell>
          <cell r="AB8">
            <v>332041.03999999992</v>
          </cell>
          <cell r="AD8">
            <v>2903.67</v>
          </cell>
        </row>
        <row r="9">
          <cell r="D9">
            <v>12570579.140000001</v>
          </cell>
          <cell r="F9">
            <v>4225651.5899999989</v>
          </cell>
          <cell r="H9">
            <v>541829.89999999991</v>
          </cell>
          <cell r="J9">
            <v>107042.1</v>
          </cell>
          <cell r="L9">
            <v>0</v>
          </cell>
          <cell r="N9">
            <v>17071.75</v>
          </cell>
          <cell r="P9">
            <v>67318.44</v>
          </cell>
          <cell r="R9">
            <v>409437.46</v>
          </cell>
          <cell r="T9">
            <v>175165.69</v>
          </cell>
          <cell r="V9">
            <v>4835.7700000000004</v>
          </cell>
          <cell r="X9">
            <v>2023.9900000000002</v>
          </cell>
          <cell r="Z9">
            <v>4227.24</v>
          </cell>
          <cell r="AB9">
            <v>551769.51</v>
          </cell>
          <cell r="AD9">
            <v>4832.7800000000007</v>
          </cell>
        </row>
        <row r="10">
          <cell r="D10">
            <v>8847914.6600000001</v>
          </cell>
          <cell r="F10">
            <v>2997048.6799999997</v>
          </cell>
          <cell r="H10">
            <v>383495.77999999991</v>
          </cell>
          <cell r="J10">
            <v>76475.749999999985</v>
          </cell>
          <cell r="L10">
            <v>0</v>
          </cell>
          <cell r="N10">
            <v>12041.95</v>
          </cell>
          <cell r="P10">
            <v>48711.179999999993</v>
          </cell>
          <cell r="R10">
            <v>282820.71000000002</v>
          </cell>
          <cell r="T10">
            <v>120996.46999999999</v>
          </cell>
          <cell r="V10">
            <v>3413.13</v>
          </cell>
          <cell r="X10">
            <v>1426.1599999999999</v>
          </cell>
          <cell r="Z10">
            <v>2987.1800000000003</v>
          </cell>
          <cell r="AB10">
            <v>389425.27999999997</v>
          </cell>
          <cell r="AD10">
            <v>3409.4700000000003</v>
          </cell>
        </row>
        <row r="11">
          <cell r="D11">
            <v>11384014.760000002</v>
          </cell>
          <cell r="F11">
            <v>3863568.4299999997</v>
          </cell>
          <cell r="H11">
            <v>494823.66</v>
          </cell>
          <cell r="J11">
            <v>98425.25</v>
          </cell>
          <cell r="L11">
            <v>0</v>
          </cell>
          <cell r="N11">
            <v>15546.619999999999</v>
          </cell>
          <cell r="P11">
            <v>62761.290000000008</v>
          </cell>
          <cell r="R11">
            <v>410890.05</v>
          </cell>
          <cell r="T11">
            <v>175787.14</v>
          </cell>
          <cell r="V11">
            <v>4405.01</v>
          </cell>
          <cell r="X11">
            <v>1843.0900000000001</v>
          </cell>
          <cell r="Z11">
            <v>3849.52</v>
          </cell>
          <cell r="AB11">
            <v>502350.7</v>
          </cell>
          <cell r="AD11">
            <v>4401.13</v>
          </cell>
        </row>
        <row r="12">
          <cell r="D12">
            <v>47681708.260000005</v>
          </cell>
          <cell r="F12">
            <v>16242169.439999998</v>
          </cell>
          <cell r="H12">
            <v>2078928.3</v>
          </cell>
          <cell r="J12">
            <v>414602</v>
          </cell>
          <cell r="L12">
            <v>0</v>
          </cell>
          <cell r="N12">
            <v>65281.990000000005</v>
          </cell>
          <cell r="P12">
            <v>265286.31000000006</v>
          </cell>
          <cell r="R12">
            <v>2141673.64</v>
          </cell>
          <cell r="T12">
            <v>916251.66</v>
          </cell>
          <cell r="V12">
            <v>18498.009999999998</v>
          </cell>
          <cell r="X12">
            <v>7740.0700000000006</v>
          </cell>
          <cell r="Z12">
            <v>16161.59</v>
          </cell>
          <cell r="AB12">
            <v>2109103.0200000005</v>
          </cell>
          <cell r="AD12">
            <v>18480.47</v>
          </cell>
        </row>
        <row r="13">
          <cell r="D13">
            <v>9540721.5400000028</v>
          </cell>
          <cell r="F13">
            <v>3237258.41</v>
          </cell>
          <cell r="H13">
            <v>414830.16999999993</v>
          </cell>
          <cell r="J13">
            <v>82352.649999999994</v>
          </cell>
          <cell r="L13">
            <v>0</v>
          </cell>
          <cell r="N13">
            <v>13042.03</v>
          </cell>
          <cell r="P13">
            <v>52450.820000000007</v>
          </cell>
          <cell r="R13">
            <v>256084.67</v>
          </cell>
          <cell r="T13">
            <v>109558.24</v>
          </cell>
          <cell r="V13">
            <v>3694.68</v>
          </cell>
          <cell r="X13">
            <v>1546.87</v>
          </cell>
          <cell r="Z13">
            <v>3226.7599999999998</v>
          </cell>
          <cell r="AB13">
            <v>421281.7</v>
          </cell>
          <cell r="AD13">
            <v>3691.79</v>
          </cell>
        </row>
        <row r="14">
          <cell r="D14">
            <v>7446248.2000000011</v>
          </cell>
          <cell r="F14">
            <v>2513123.7200000002</v>
          </cell>
          <cell r="H14">
            <v>322041.19999999995</v>
          </cell>
          <cell r="J14">
            <v>63835.609999999993</v>
          </cell>
          <cell r="L14">
            <v>0</v>
          </cell>
          <cell r="N14">
            <v>10133.01</v>
          </cell>
          <cell r="P14">
            <v>40396.100000000006</v>
          </cell>
          <cell r="R14">
            <v>197969.89</v>
          </cell>
          <cell r="T14">
            <v>84695.560000000012</v>
          </cell>
          <cell r="V14">
            <v>2870.79</v>
          </cell>
          <cell r="X14">
            <v>1201.1499999999996</v>
          </cell>
          <cell r="Z14">
            <v>2509.6999999999998</v>
          </cell>
          <cell r="AB14">
            <v>327504.91000000003</v>
          </cell>
          <cell r="AD14">
            <v>2868.57</v>
          </cell>
        </row>
        <row r="15">
          <cell r="D15">
            <v>23078873.420000002</v>
          </cell>
          <cell r="F15">
            <v>7778634.6799999997</v>
          </cell>
          <cell r="H15">
            <v>997171.05</v>
          </cell>
          <cell r="J15">
            <v>197355.07</v>
          </cell>
          <cell r="L15">
            <v>0</v>
          </cell>
          <cell r="N15">
            <v>31388.13</v>
          </cell>
          <cell r="P15">
            <v>124685.05</v>
          </cell>
          <cell r="R15">
            <v>1057546.75</v>
          </cell>
          <cell r="T15">
            <v>452440.07</v>
          </cell>
          <cell r="V15">
            <v>8891.91</v>
          </cell>
          <cell r="X15">
            <v>3721.13</v>
          </cell>
          <cell r="Z15">
            <v>7772.5700000000006</v>
          </cell>
          <cell r="AB15">
            <v>1014428.1500000001</v>
          </cell>
          <cell r="AD15">
            <v>8885.61</v>
          </cell>
        </row>
        <row r="16">
          <cell r="D16">
            <v>30715765.890000001</v>
          </cell>
          <cell r="F16">
            <v>10370384.609999999</v>
          </cell>
          <cell r="H16">
            <v>1329328.3500000001</v>
          </cell>
          <cell r="J16">
            <v>263288.71000000008</v>
          </cell>
          <cell r="L16">
            <v>0</v>
          </cell>
          <cell r="N16">
            <v>41828.020000000004</v>
          </cell>
          <cell r="P16">
            <v>166725.72999999998</v>
          </cell>
          <cell r="R16">
            <v>1524177.5</v>
          </cell>
          <cell r="T16">
            <v>652074.23</v>
          </cell>
          <cell r="V16">
            <v>11849.489999999998</v>
          </cell>
          <cell r="X16">
            <v>4959.3500000000004</v>
          </cell>
          <cell r="Z16">
            <v>10355.56</v>
          </cell>
          <cell r="AB16">
            <v>1351652.75</v>
          </cell>
          <cell r="AD16">
            <v>11840.830000000002</v>
          </cell>
        </row>
        <row r="17">
          <cell r="D17">
            <v>16925164.43</v>
          </cell>
          <cell r="F17">
            <v>5690680.8600000013</v>
          </cell>
          <cell r="H17">
            <v>728518.65999999992</v>
          </cell>
          <cell r="J17">
            <v>144688.22999999998</v>
          </cell>
          <cell r="L17">
            <v>0</v>
          </cell>
          <cell r="N17">
            <v>22924.42</v>
          </cell>
          <cell r="P17">
            <v>91179.47</v>
          </cell>
          <cell r="R17">
            <v>732049.10000000009</v>
          </cell>
          <cell r="T17">
            <v>313185.53000000003</v>
          </cell>
          <cell r="V17">
            <v>6496.9299999999994</v>
          </cell>
          <cell r="X17">
            <v>2714.1800000000003</v>
          </cell>
          <cell r="Z17">
            <v>5690.17</v>
          </cell>
          <cell r="AB17">
            <v>741690.42999999993</v>
          </cell>
          <cell r="AD17">
            <v>6490.8899999999994</v>
          </cell>
        </row>
        <row r="18">
          <cell r="D18">
            <v>10837558.800000001</v>
          </cell>
          <cell r="F18">
            <v>3679486.9000000004</v>
          </cell>
          <cell r="H18">
            <v>471703.97</v>
          </cell>
          <cell r="J18">
            <v>93511.59</v>
          </cell>
          <cell r="L18">
            <v>0</v>
          </cell>
          <cell r="N18">
            <v>14836.41</v>
          </cell>
          <cell r="P18">
            <v>59536.409999999996</v>
          </cell>
          <cell r="R18">
            <v>406350.00999999995</v>
          </cell>
          <cell r="T18">
            <v>173844.82</v>
          </cell>
          <cell r="V18">
            <v>4202.1900000000005</v>
          </cell>
          <cell r="X18">
            <v>1760.6299999999999</v>
          </cell>
          <cell r="Z18">
            <v>3667.19</v>
          </cell>
          <cell r="AB18">
            <v>479042.5</v>
          </cell>
          <cell r="AD18">
            <v>4199.41</v>
          </cell>
        </row>
        <row r="19">
          <cell r="D19">
            <v>8148124.4000000004</v>
          </cell>
          <cell r="F19">
            <v>2763145.41</v>
          </cell>
          <cell r="H19">
            <v>353942.04</v>
          </cell>
          <cell r="J19">
            <v>70349.09</v>
          </cell>
          <cell r="L19">
            <v>0</v>
          </cell>
          <cell r="N19">
            <v>11123.619999999999</v>
          </cell>
          <cell r="P19">
            <v>44804.34</v>
          </cell>
          <cell r="R19">
            <v>211515.23</v>
          </cell>
          <cell r="T19">
            <v>90490.51999999999</v>
          </cell>
          <cell r="V19">
            <v>3151.6499999999996</v>
          </cell>
          <cell r="X19">
            <v>1318.8000000000002</v>
          </cell>
          <cell r="Z19">
            <v>2754.13</v>
          </cell>
          <cell r="AB19">
            <v>359427.77999999997</v>
          </cell>
          <cell r="AD19">
            <v>3148.96</v>
          </cell>
        </row>
        <row r="20">
          <cell r="D20">
            <v>10989186.890000001</v>
          </cell>
          <cell r="F20">
            <v>3721235.9299999997</v>
          </cell>
          <cell r="H20">
            <v>476046.94000000006</v>
          </cell>
          <cell r="J20">
            <v>95000.669999999984</v>
          </cell>
          <cell r="L20">
            <v>0</v>
          </cell>
          <cell r="N20">
            <v>14945.470000000001</v>
          </cell>
          <cell r="P20">
            <v>60504.85</v>
          </cell>
          <cell r="R20">
            <v>393633.18999999994</v>
          </cell>
          <cell r="T20">
            <v>168404.31</v>
          </cell>
          <cell r="V20">
            <v>4236.45</v>
          </cell>
          <cell r="X20">
            <v>1769.6</v>
          </cell>
          <cell r="Z20">
            <v>3709.0299999999997</v>
          </cell>
          <cell r="AB20">
            <v>483413.11</v>
          </cell>
          <cell r="AD20">
            <v>4231.67</v>
          </cell>
        </row>
        <row r="21">
          <cell r="D21">
            <v>6729018.6900000013</v>
          </cell>
          <cell r="F21">
            <v>2354743.9899999998</v>
          </cell>
          <cell r="H21">
            <v>301225.31</v>
          </cell>
          <cell r="J21">
            <v>60554.649999999994</v>
          </cell>
          <cell r="L21">
            <v>0</v>
          </cell>
          <cell r="N21">
            <v>9430.9399999999987</v>
          </cell>
          <cell r="P21">
            <v>39827.589999999997</v>
          </cell>
          <cell r="R21">
            <v>261668.90000000002</v>
          </cell>
          <cell r="T21">
            <v>111947.29000000001</v>
          </cell>
          <cell r="V21">
            <v>2671.1899999999996</v>
          </cell>
          <cell r="X21">
            <v>1121.3699999999999</v>
          </cell>
          <cell r="Z21">
            <v>2322.3200000000002</v>
          </cell>
          <cell r="AB21">
            <v>303818.77</v>
          </cell>
          <cell r="AD21">
            <v>2668.71</v>
          </cell>
        </row>
        <row r="22">
          <cell r="D22">
            <v>8292063.8999999994</v>
          </cell>
          <cell r="F22">
            <v>2807676.15</v>
          </cell>
          <cell r="H22">
            <v>359663.43000000005</v>
          </cell>
          <cell r="J22">
            <v>71443.770000000019</v>
          </cell>
          <cell r="L22">
            <v>0</v>
          </cell>
          <cell r="N22">
            <v>11306.73</v>
          </cell>
          <cell r="P22">
            <v>45415.320000000007</v>
          </cell>
          <cell r="R22">
            <v>252101.59000000003</v>
          </cell>
          <cell r="T22">
            <v>107854.21</v>
          </cell>
          <cell r="V22">
            <v>3203.54</v>
          </cell>
          <cell r="X22">
            <v>1340.35</v>
          </cell>
          <cell r="Z22">
            <v>2800.1</v>
          </cell>
          <cell r="AB22">
            <v>365393.13</v>
          </cell>
          <cell r="AD22">
            <v>3200.83</v>
          </cell>
        </row>
        <row r="23">
          <cell r="D23">
            <v>38951208.099999994</v>
          </cell>
          <cell r="F23">
            <v>13197260.939999999</v>
          </cell>
          <cell r="H23">
            <v>1691755.5499999998</v>
          </cell>
          <cell r="J23">
            <v>335302.12</v>
          </cell>
          <cell r="L23">
            <v>0</v>
          </cell>
          <cell r="N23">
            <v>53216.79</v>
          </cell>
          <cell r="P23">
            <v>213115.21000000002</v>
          </cell>
          <cell r="R23">
            <v>2107945.9900000002</v>
          </cell>
          <cell r="T23">
            <v>901822.27999999991</v>
          </cell>
          <cell r="V23">
            <v>15074.41</v>
          </cell>
          <cell r="X23">
            <v>6312.66</v>
          </cell>
          <cell r="Z23">
            <v>13163.580000000002</v>
          </cell>
          <cell r="AB23">
            <v>1718899.0499999998</v>
          </cell>
          <cell r="AD23">
            <v>15063.77</v>
          </cell>
        </row>
        <row r="24">
          <cell r="D24">
            <v>10724251.359999999</v>
          </cell>
          <cell r="F24">
            <v>3639827.1900000004</v>
          </cell>
          <cell r="H24">
            <v>466623.91000000003</v>
          </cell>
          <cell r="J24">
            <v>92495.010000000009</v>
          </cell>
          <cell r="L24">
            <v>0</v>
          </cell>
          <cell r="N24">
            <v>14677.190000000002</v>
          </cell>
          <cell r="P24">
            <v>58871.09</v>
          </cell>
          <cell r="R24">
            <v>388891.31999999995</v>
          </cell>
          <cell r="T24">
            <v>166375.63999999998</v>
          </cell>
          <cell r="V24">
            <v>4157.1299999999992</v>
          </cell>
          <cell r="X24">
            <v>1741.6600000000003</v>
          </cell>
          <cell r="Z24">
            <v>3628.12</v>
          </cell>
          <cell r="AB24">
            <v>473921.23</v>
          </cell>
          <cell r="AD24">
            <v>4154.3799999999992</v>
          </cell>
        </row>
        <row r="25">
          <cell r="D25">
            <v>17826817.869999997</v>
          </cell>
          <cell r="F25">
            <v>5999175.5300000012</v>
          </cell>
          <cell r="H25">
            <v>769319.54999999981</v>
          </cell>
          <cell r="J25">
            <v>151960.74999999997</v>
          </cell>
          <cell r="L25">
            <v>0</v>
          </cell>
          <cell r="N25">
            <v>24240.71</v>
          </cell>
          <cell r="P25">
            <v>95637.53</v>
          </cell>
          <cell r="R25">
            <v>781281.55</v>
          </cell>
          <cell r="T25">
            <v>334248.18</v>
          </cell>
          <cell r="V25">
            <v>6865.8799999999992</v>
          </cell>
          <cell r="X25">
            <v>2874.7299999999996</v>
          </cell>
          <cell r="Z25">
            <v>5999.26</v>
          </cell>
          <cell r="AB25">
            <v>783282.40000000014</v>
          </cell>
          <cell r="AD25">
            <v>6861.88</v>
          </cell>
        </row>
        <row r="26">
          <cell r="D26">
            <v>8795474.870000001</v>
          </cell>
          <cell r="F26">
            <v>2983704.71</v>
          </cell>
          <cell r="H26">
            <v>382174.49000000005</v>
          </cell>
          <cell r="J26">
            <v>75981.27</v>
          </cell>
          <cell r="L26">
            <v>0</v>
          </cell>
          <cell r="N26">
            <v>12009.65</v>
          </cell>
          <cell r="P26">
            <v>48414.560000000012</v>
          </cell>
          <cell r="R26">
            <v>245115.61</v>
          </cell>
          <cell r="T26">
            <v>104865.45999999999</v>
          </cell>
          <cell r="V26">
            <v>3402.7299999999996</v>
          </cell>
          <cell r="X26">
            <v>1423.8400000000001</v>
          </cell>
          <cell r="Z26">
            <v>2973.5200000000004</v>
          </cell>
          <cell r="AB26">
            <v>388054.92000000004</v>
          </cell>
          <cell r="AD26">
            <v>3399.7799999999997</v>
          </cell>
        </row>
        <row r="27">
          <cell r="D27">
            <v>11411417.859999999</v>
          </cell>
          <cell r="F27">
            <v>3862056.01</v>
          </cell>
          <cell r="H27">
            <v>494828.66000000003</v>
          </cell>
          <cell r="J27">
            <v>98206.040000000008</v>
          </cell>
          <cell r="L27">
            <v>0</v>
          </cell>
          <cell r="N27">
            <v>15561.48</v>
          </cell>
          <cell r="P27">
            <v>62358.559999999998</v>
          </cell>
          <cell r="R27">
            <v>434739.35000000003</v>
          </cell>
          <cell r="T27">
            <v>185990.36000000002</v>
          </cell>
          <cell r="V27">
            <v>4408.71</v>
          </cell>
          <cell r="X27">
            <v>1845.0300000000002</v>
          </cell>
          <cell r="Z27">
            <v>3852.6800000000003</v>
          </cell>
          <cell r="AB27">
            <v>502838.79</v>
          </cell>
          <cell r="AD27">
            <v>4405.2299999999996</v>
          </cell>
        </row>
        <row r="28">
          <cell r="D28">
            <v>7105782.2800000012</v>
          </cell>
          <cell r="F28">
            <v>2426660.7400000002</v>
          </cell>
          <cell r="H28">
            <v>310961.06999999995</v>
          </cell>
          <cell r="J28">
            <v>61815.429999999993</v>
          </cell>
          <cell r="L28">
            <v>0</v>
          </cell>
          <cell r="N28">
            <v>9772.1700000000019</v>
          </cell>
          <cell r="P28">
            <v>39622.589999999997</v>
          </cell>
          <cell r="R28">
            <v>185091.72</v>
          </cell>
          <cell r="T28">
            <v>79186.00999999998</v>
          </cell>
          <cell r="V28">
            <v>2767.88</v>
          </cell>
          <cell r="X28">
            <v>1160.0199999999998</v>
          </cell>
          <cell r="Z28">
            <v>2413.92</v>
          </cell>
          <cell r="AB28">
            <v>315402.69999999995</v>
          </cell>
          <cell r="AD28">
            <v>2765.9</v>
          </cell>
        </row>
        <row r="29">
          <cell r="D29">
            <v>8782811.75</v>
          </cell>
          <cell r="F29">
            <v>2982052.6100000003</v>
          </cell>
          <cell r="H29">
            <v>381725.79000000004</v>
          </cell>
          <cell r="J29">
            <v>76074.05</v>
          </cell>
          <cell r="L29">
            <v>0</v>
          </cell>
          <cell r="N29">
            <v>11986.05</v>
          </cell>
          <cell r="P29">
            <v>48571.19</v>
          </cell>
          <cell r="R29">
            <v>295467.34000000003</v>
          </cell>
          <cell r="T29">
            <v>126406.96000000002</v>
          </cell>
          <cell r="V29">
            <v>3396.7300000000005</v>
          </cell>
          <cell r="X29">
            <v>1420.4</v>
          </cell>
          <cell r="Z29">
            <v>2970.0899999999997</v>
          </cell>
          <cell r="AB29">
            <v>387416.30000000005</v>
          </cell>
          <cell r="AD29">
            <v>3393.33</v>
          </cell>
        </row>
        <row r="30">
          <cell r="D30">
            <v>7023656.3200000003</v>
          </cell>
          <cell r="F30">
            <v>2435106.9499999997</v>
          </cell>
          <cell r="H30">
            <v>311784.38</v>
          </cell>
          <cell r="J30">
            <v>62362</v>
          </cell>
          <cell r="L30">
            <v>0</v>
          </cell>
          <cell r="N30">
            <v>9777.65</v>
          </cell>
          <cell r="P30">
            <v>40614.279999999992</v>
          </cell>
          <cell r="R30">
            <v>242920.21000000002</v>
          </cell>
          <cell r="T30">
            <v>103926.23</v>
          </cell>
          <cell r="V30">
            <v>2769.2</v>
          </cell>
          <cell r="X30">
            <v>1162.0999999999999</v>
          </cell>
          <cell r="Z30">
            <v>2409.71</v>
          </cell>
          <cell r="AB30">
            <v>315163.90999999997</v>
          </cell>
          <cell r="AD30">
            <v>2766.9700000000003</v>
          </cell>
        </row>
        <row r="31">
          <cell r="D31">
            <v>12370127.93</v>
          </cell>
          <cell r="F31">
            <v>4186282.9299999997</v>
          </cell>
          <cell r="H31">
            <v>536084.27</v>
          </cell>
          <cell r="J31">
            <v>106599.58</v>
          </cell>
          <cell r="L31">
            <v>0</v>
          </cell>
          <cell r="N31">
            <v>16847.490000000002</v>
          </cell>
          <cell r="P31">
            <v>67762.959999999992</v>
          </cell>
          <cell r="R31">
            <v>444642.9</v>
          </cell>
          <cell r="T31">
            <v>190227.3</v>
          </cell>
          <cell r="V31">
            <v>4774.05</v>
          </cell>
          <cell r="X31">
            <v>1996.4300000000003</v>
          </cell>
          <cell r="Z31">
            <v>4175.08</v>
          </cell>
          <cell r="AB31">
            <v>544612.76</v>
          </cell>
          <cell r="AD31">
            <v>4769.6400000000003</v>
          </cell>
        </row>
        <row r="32">
          <cell r="D32">
            <v>14446591.890000001</v>
          </cell>
          <cell r="F32">
            <v>4870191.7799999993</v>
          </cell>
          <cell r="H32">
            <v>624038.58999999985</v>
          </cell>
          <cell r="J32">
            <v>123687.99000000002</v>
          </cell>
          <cell r="L32">
            <v>0</v>
          </cell>
          <cell r="N32">
            <v>19637.849999999999</v>
          </cell>
          <cell r="P32">
            <v>78168.600000000006</v>
          </cell>
          <cell r="R32">
            <v>559201.46000000008</v>
          </cell>
          <cell r="T32">
            <v>239237.79</v>
          </cell>
          <cell r="V32">
            <v>5563.83</v>
          </cell>
          <cell r="X32">
            <v>2327.3999999999996</v>
          </cell>
          <cell r="Z32">
            <v>4865.54</v>
          </cell>
          <cell r="AB32">
            <v>634819.94999999995</v>
          </cell>
          <cell r="AD32">
            <v>5559.45</v>
          </cell>
        </row>
        <row r="33">
          <cell r="D33">
            <v>14621734.370000001</v>
          </cell>
          <cell r="F33">
            <v>4889771.3900000006</v>
          </cell>
          <cell r="H33">
            <v>625752.99</v>
          </cell>
          <cell r="J33">
            <v>124084.86</v>
          </cell>
          <cell r="L33">
            <v>0</v>
          </cell>
          <cell r="N33">
            <v>19734.760000000002</v>
          </cell>
          <cell r="P33">
            <v>77384.540000000008</v>
          </cell>
          <cell r="R33">
            <v>514702.10000000003</v>
          </cell>
          <cell r="T33">
            <v>220200.06</v>
          </cell>
          <cell r="V33">
            <v>5592.9299999999994</v>
          </cell>
          <cell r="X33">
            <v>2335.3199999999997</v>
          </cell>
          <cell r="Z33">
            <v>4903.3099999999995</v>
          </cell>
          <cell r="AB33">
            <v>638877.84000000008</v>
          </cell>
          <cell r="AD33">
            <v>5588.1100000000006</v>
          </cell>
        </row>
        <row r="34">
          <cell r="D34">
            <v>16108727.109999999</v>
          </cell>
          <cell r="F34">
            <v>5440949.5</v>
          </cell>
          <cell r="H34">
            <v>697207.31</v>
          </cell>
          <cell r="J34">
            <v>138244.30000000002</v>
          </cell>
          <cell r="L34">
            <v>0</v>
          </cell>
          <cell r="N34">
            <v>21934.15</v>
          </cell>
          <cell r="P34">
            <v>87570.760000000009</v>
          </cell>
          <cell r="R34">
            <v>703928.06</v>
          </cell>
          <cell r="T34">
            <v>301154.78000000003</v>
          </cell>
          <cell r="V34">
            <v>6214.1600000000008</v>
          </cell>
          <cell r="X34">
            <v>2600.21</v>
          </cell>
          <cell r="Z34">
            <v>5431.91</v>
          </cell>
          <cell r="AB34">
            <v>708874.87999999989</v>
          </cell>
          <cell r="AD34">
            <v>6209.33</v>
          </cell>
        </row>
        <row r="35">
          <cell r="D35">
            <v>8624011.1999999993</v>
          </cell>
          <cell r="F35">
            <v>2943060.63</v>
          </cell>
          <cell r="H35">
            <v>377100.25</v>
          </cell>
          <cell r="J35">
            <v>74990.080000000016</v>
          </cell>
          <cell r="L35">
            <v>0</v>
          </cell>
          <cell r="N35">
            <v>11846.870000000003</v>
          </cell>
          <cell r="P35">
            <v>48064.959999999992</v>
          </cell>
          <cell r="R35">
            <v>279897.27</v>
          </cell>
          <cell r="T35">
            <v>119745.75</v>
          </cell>
          <cell r="V35">
            <v>3355.79</v>
          </cell>
          <cell r="X35">
            <v>1406.0100000000002</v>
          </cell>
          <cell r="Z35">
            <v>2927.59</v>
          </cell>
          <cell r="AB35">
            <v>382432.28</v>
          </cell>
          <cell r="AD35">
            <v>3353.1900000000005</v>
          </cell>
        </row>
        <row r="36">
          <cell r="D36">
            <v>7711779.4000000004</v>
          </cell>
          <cell r="F36">
            <v>2624959.1500000004</v>
          </cell>
          <cell r="H36">
            <v>336445.62</v>
          </cell>
          <cell r="J36">
            <v>66789.47</v>
          </cell>
          <cell r="L36">
            <v>0</v>
          </cell>
          <cell r="N36">
            <v>10576.65</v>
          </cell>
          <cell r="P36">
            <v>42667.51999999999</v>
          </cell>
          <cell r="R36">
            <v>218572.62000000002</v>
          </cell>
          <cell r="T36">
            <v>93509.84</v>
          </cell>
          <cell r="V36">
            <v>2995.8100000000004</v>
          </cell>
          <cell r="X36">
            <v>1255.2099999999998</v>
          </cell>
          <cell r="Z36">
            <v>2613.9299999999998</v>
          </cell>
          <cell r="AB36">
            <v>341461.53999999992</v>
          </cell>
          <cell r="AD36">
            <v>2993.66</v>
          </cell>
        </row>
        <row r="37">
          <cell r="D37">
            <v>9437873.7300000004</v>
          </cell>
          <cell r="F37">
            <v>3181361.8</v>
          </cell>
          <cell r="H37">
            <v>407565.76</v>
          </cell>
          <cell r="J37">
            <v>80827.270000000019</v>
          </cell>
          <cell r="L37">
            <v>0</v>
          </cell>
          <cell r="N37">
            <v>12824.329999999998</v>
          </cell>
          <cell r="P37">
            <v>51081.78</v>
          </cell>
          <cell r="R37">
            <v>283916.99</v>
          </cell>
          <cell r="T37">
            <v>121465.48</v>
          </cell>
          <cell r="V37">
            <v>3633.62</v>
          </cell>
          <cell r="X37">
            <v>1519.65</v>
          </cell>
          <cell r="Z37">
            <v>3178.3100000000004</v>
          </cell>
          <cell r="AB37">
            <v>414615.93999999994</v>
          </cell>
          <cell r="AD37">
            <v>3630.66</v>
          </cell>
        </row>
        <row r="38">
          <cell r="D38">
            <v>7506030.4999999991</v>
          </cell>
          <cell r="F38">
            <v>2547400.21</v>
          </cell>
          <cell r="H38">
            <v>326632.39</v>
          </cell>
          <cell r="J38">
            <v>64706.149999999994</v>
          </cell>
          <cell r="L38">
            <v>0</v>
          </cell>
          <cell r="N38">
            <v>10275.960000000001</v>
          </cell>
          <cell r="P38">
            <v>41182.28</v>
          </cell>
          <cell r="R38">
            <v>182830.89</v>
          </cell>
          <cell r="T38">
            <v>78218.789999999994</v>
          </cell>
          <cell r="V38">
            <v>2910.45</v>
          </cell>
          <cell r="X38">
            <v>1219.49</v>
          </cell>
          <cell r="Z38">
            <v>2539.83</v>
          </cell>
          <cell r="AB38">
            <v>331789.74</v>
          </cell>
          <cell r="AD38">
            <v>2908.5599999999995</v>
          </cell>
        </row>
        <row r="39">
          <cell r="D39">
            <v>7689213.169999999</v>
          </cell>
          <cell r="F39">
            <v>2594479.9299999997</v>
          </cell>
          <cell r="H39">
            <v>332333.71000000002</v>
          </cell>
          <cell r="J39">
            <v>65969.72</v>
          </cell>
          <cell r="L39">
            <v>0</v>
          </cell>
          <cell r="N39">
            <v>10451.44</v>
          </cell>
          <cell r="P39">
            <v>41775.660000000003</v>
          </cell>
          <cell r="R39">
            <v>190802.68</v>
          </cell>
          <cell r="T39">
            <v>81629.279999999999</v>
          </cell>
          <cell r="V39">
            <v>2961.49</v>
          </cell>
          <cell r="X39">
            <v>1238.3599999999999</v>
          </cell>
          <cell r="Z39">
            <v>2590.59</v>
          </cell>
          <cell r="AB39">
            <v>337908.53</v>
          </cell>
          <cell r="AD39">
            <v>2958.91</v>
          </cell>
        </row>
        <row r="40">
          <cell r="D40">
            <v>7638011.2400000002</v>
          </cell>
          <cell r="F40">
            <v>2587798.7800000003</v>
          </cell>
          <cell r="H40">
            <v>331306.46000000002</v>
          </cell>
          <cell r="J40">
            <v>65954.359999999986</v>
          </cell>
          <cell r="L40">
            <v>0</v>
          </cell>
          <cell r="N40">
            <v>10407.790000000001</v>
          </cell>
          <cell r="P40">
            <v>41995.009999999995</v>
          </cell>
          <cell r="R40">
            <v>216985.86</v>
          </cell>
          <cell r="T40">
            <v>92830.98</v>
          </cell>
          <cell r="V40">
            <v>2949.42</v>
          </cell>
          <cell r="X40">
            <v>1233.23</v>
          </cell>
          <cell r="Z40">
            <v>2579.56</v>
          </cell>
          <cell r="AB40">
            <v>336451.76</v>
          </cell>
          <cell r="AD40">
            <v>2946.5299999999997</v>
          </cell>
        </row>
        <row r="41">
          <cell r="D41">
            <v>6671592.6100000013</v>
          </cell>
          <cell r="F41">
            <v>2318280.7099999995</v>
          </cell>
          <cell r="H41">
            <v>293919.32999999996</v>
          </cell>
          <cell r="J41">
            <v>60804.990000000005</v>
          </cell>
          <cell r="L41">
            <v>0</v>
          </cell>
          <cell r="N41">
            <v>9121.02</v>
          </cell>
          <cell r="P41">
            <v>40076.82</v>
          </cell>
          <cell r="R41">
            <v>209844.00000000003</v>
          </cell>
          <cell r="T41">
            <v>89775.54</v>
          </cell>
          <cell r="V41">
            <v>2591.3599999999997</v>
          </cell>
          <cell r="X41">
            <v>1075.5</v>
          </cell>
          <cell r="Z41">
            <v>2279.8000000000002</v>
          </cell>
          <cell r="AB41">
            <v>295732</v>
          </cell>
          <cell r="AD41">
            <v>2584.2200000000003</v>
          </cell>
        </row>
        <row r="42">
          <cell r="D42">
            <v>6653323.1299999999</v>
          </cell>
          <cell r="F42">
            <v>2259894.8600000003</v>
          </cell>
          <cell r="H42">
            <v>288938.78000000003</v>
          </cell>
          <cell r="J42">
            <v>57812.939999999995</v>
          </cell>
          <cell r="L42">
            <v>0</v>
          </cell>
          <cell r="N42">
            <v>9063.11</v>
          </cell>
          <cell r="P42">
            <v>36950.629999999997</v>
          </cell>
          <cell r="R42">
            <v>145226.37</v>
          </cell>
          <cell r="T42">
            <v>62130.810000000005</v>
          </cell>
          <cell r="V42">
            <v>2569.25</v>
          </cell>
          <cell r="X42">
            <v>1073.0999999999999</v>
          </cell>
          <cell r="Z42">
            <v>2249.17</v>
          </cell>
          <cell r="AB42">
            <v>293124.08</v>
          </cell>
          <cell r="AD42">
            <v>2566.14</v>
          </cell>
        </row>
        <row r="43">
          <cell r="D43">
            <v>27872180.269999996</v>
          </cell>
          <cell r="F43">
            <v>9379350.1799999997</v>
          </cell>
          <cell r="H43">
            <v>1202626.31</v>
          </cell>
          <cell r="J43">
            <v>237713.4</v>
          </cell>
          <cell r="L43">
            <v>0</v>
          </cell>
          <cell r="N43">
            <v>37877.78</v>
          </cell>
          <cell r="P43">
            <v>149781.74</v>
          </cell>
          <cell r="R43">
            <v>1545876.23</v>
          </cell>
          <cell r="T43">
            <v>661357.39</v>
          </cell>
          <cell r="V43">
            <v>10729.560000000001</v>
          </cell>
          <cell r="X43">
            <v>4490.8</v>
          </cell>
          <cell r="Z43">
            <v>9378.619999999999</v>
          </cell>
          <cell r="AB43">
            <v>1224165.18</v>
          </cell>
          <cell r="AD43">
            <v>10722.57</v>
          </cell>
        </row>
        <row r="44">
          <cell r="D44">
            <v>8209763.5599999996</v>
          </cell>
          <cell r="F44">
            <v>2792571.12</v>
          </cell>
          <cell r="H44">
            <v>357983.19999999995</v>
          </cell>
          <cell r="J44">
            <v>71017.119999999995</v>
          </cell>
          <cell r="L44">
            <v>0</v>
          </cell>
          <cell r="N44">
            <v>11255.97</v>
          </cell>
          <cell r="P44">
            <v>45323.839999999997</v>
          </cell>
          <cell r="R44">
            <v>252944.7</v>
          </cell>
          <cell r="T44">
            <v>108214.9</v>
          </cell>
          <cell r="V44">
            <v>3188.1000000000004</v>
          </cell>
          <cell r="X44">
            <v>1335.9199999999998</v>
          </cell>
          <cell r="Z44">
            <v>2781.5</v>
          </cell>
          <cell r="AB44">
            <v>363381.52999999997</v>
          </cell>
          <cell r="AD44">
            <v>3185.92</v>
          </cell>
        </row>
        <row r="45">
          <cell r="D45">
            <v>6780895</v>
          </cell>
          <cell r="F45">
            <v>2297725.48</v>
          </cell>
          <cell r="H45">
            <v>294545.66000000003</v>
          </cell>
          <cell r="J45">
            <v>58379.920000000006</v>
          </cell>
          <cell r="L45">
            <v>0</v>
          </cell>
          <cell r="N45">
            <v>9265.119999999999</v>
          </cell>
          <cell r="P45">
            <v>37107.75</v>
          </cell>
          <cell r="R45">
            <v>170186.66</v>
          </cell>
          <cell r="T45">
            <v>72809.320000000007</v>
          </cell>
          <cell r="V45">
            <v>2624.44</v>
          </cell>
          <cell r="X45">
            <v>1099.0899999999999</v>
          </cell>
          <cell r="Z45">
            <v>2291.64</v>
          </cell>
          <cell r="AB45">
            <v>299253.09999999998</v>
          </cell>
          <cell r="AD45">
            <v>2622.63</v>
          </cell>
        </row>
        <row r="46">
          <cell r="D46">
            <v>8212481.6400000006</v>
          </cell>
          <cell r="F46">
            <v>2774759.15</v>
          </cell>
          <cell r="H46">
            <v>354495.37999999995</v>
          </cell>
          <cell r="J46">
            <v>71003</v>
          </cell>
          <cell r="L46">
            <v>0</v>
          </cell>
          <cell r="N46">
            <v>11122.099999999999</v>
          </cell>
          <cell r="P46">
            <v>45140.03</v>
          </cell>
          <cell r="R46">
            <v>226577.76</v>
          </cell>
          <cell r="T46">
            <v>96934.590000000011</v>
          </cell>
          <cell r="V46">
            <v>3154.0499999999997</v>
          </cell>
          <cell r="X46">
            <v>1315.17</v>
          </cell>
          <cell r="Z46">
            <v>2766.72</v>
          </cell>
          <cell r="AB46">
            <v>360129.5</v>
          </cell>
          <cell r="AD46">
            <v>3149.7400000000002</v>
          </cell>
        </row>
        <row r="47">
          <cell r="D47">
            <v>7396130.8599999994</v>
          </cell>
          <cell r="F47">
            <v>2489322.41</v>
          </cell>
          <cell r="H47">
            <v>318438.3</v>
          </cell>
          <cell r="J47">
            <v>63421.549999999996</v>
          </cell>
          <cell r="L47">
            <v>0</v>
          </cell>
          <cell r="N47">
            <v>10012.44</v>
          </cell>
          <cell r="P47">
            <v>40047.850000000006</v>
          </cell>
          <cell r="R47">
            <v>185476.33</v>
          </cell>
          <cell r="T47">
            <v>79350.559999999998</v>
          </cell>
          <cell r="V47">
            <v>2838.25</v>
          </cell>
          <cell r="X47">
            <v>1184.8200000000002</v>
          </cell>
          <cell r="Z47">
            <v>2487.5700000000002</v>
          </cell>
          <cell r="AB47">
            <v>324061.59999999998</v>
          </cell>
          <cell r="AD47">
            <v>2835.17</v>
          </cell>
        </row>
        <row r="48">
          <cell r="D48">
            <v>11841404.540000003</v>
          </cell>
          <cell r="F48">
            <v>4011380.3899999997</v>
          </cell>
          <cell r="H48">
            <v>513877.12</v>
          </cell>
          <cell r="J48">
            <v>102060.45000000001</v>
          </cell>
          <cell r="L48">
            <v>0</v>
          </cell>
          <cell r="N48">
            <v>16157.53</v>
          </cell>
          <cell r="P48">
            <v>64872.25</v>
          </cell>
          <cell r="R48">
            <v>515028.91999999993</v>
          </cell>
          <cell r="T48">
            <v>220339.89</v>
          </cell>
          <cell r="V48">
            <v>4577.67</v>
          </cell>
          <cell r="X48">
            <v>1915.71</v>
          </cell>
          <cell r="Z48">
            <v>4000.16</v>
          </cell>
          <cell r="AB48">
            <v>522082.37999999995</v>
          </cell>
          <cell r="AD48">
            <v>4573.93</v>
          </cell>
        </row>
        <row r="49">
          <cell r="D49">
            <v>6954220.3300000001</v>
          </cell>
          <cell r="F49">
            <v>2366522.1899999995</v>
          </cell>
          <cell r="H49">
            <v>303133.28000000003</v>
          </cell>
          <cell r="J49">
            <v>60306.000000000007</v>
          </cell>
          <cell r="L49">
            <v>0</v>
          </cell>
          <cell r="N49">
            <v>9522.64</v>
          </cell>
          <cell r="P49">
            <v>38557.360000000001</v>
          </cell>
          <cell r="R49">
            <v>194284.24000000002</v>
          </cell>
          <cell r="T49">
            <v>83118.760000000009</v>
          </cell>
          <cell r="V49">
            <v>2697.87</v>
          </cell>
          <cell r="X49">
            <v>1129.45</v>
          </cell>
          <cell r="Z49">
            <v>2355.9499999999998</v>
          </cell>
          <cell r="AB49">
            <v>307572.34000000003</v>
          </cell>
          <cell r="AD49">
            <v>2695.59</v>
          </cell>
        </row>
        <row r="50">
          <cell r="D50">
            <v>9664587.7800000012</v>
          </cell>
          <cell r="F50">
            <v>3262209.79</v>
          </cell>
          <cell r="H50">
            <v>417870.27</v>
          </cell>
          <cell r="J50">
            <v>82939.159999999989</v>
          </cell>
          <cell r="L50">
            <v>0</v>
          </cell>
          <cell r="N50">
            <v>13143.95</v>
          </cell>
          <cell r="P50">
            <v>52514.229999999996</v>
          </cell>
          <cell r="R50">
            <v>308100.3</v>
          </cell>
          <cell r="T50">
            <v>131811.59999999998</v>
          </cell>
          <cell r="V50">
            <v>3724.27</v>
          </cell>
          <cell r="X50">
            <v>1557.5700000000002</v>
          </cell>
          <cell r="Z50">
            <v>3257.27</v>
          </cell>
          <cell r="AB50">
            <v>424920.68000000005</v>
          </cell>
          <cell r="AD50">
            <v>3721.1400000000003</v>
          </cell>
        </row>
        <row r="51">
          <cell r="D51">
            <v>12919818.419999998</v>
          </cell>
          <cell r="F51">
            <v>4360697.1199999992</v>
          </cell>
          <cell r="H51">
            <v>558876.59</v>
          </cell>
          <cell r="J51">
            <v>110700.94</v>
          </cell>
          <cell r="L51">
            <v>0</v>
          </cell>
          <cell r="N51">
            <v>17592.89</v>
          </cell>
          <cell r="P51">
            <v>69974.87</v>
          </cell>
          <cell r="R51">
            <v>529999.5</v>
          </cell>
          <cell r="T51">
            <v>226744.6</v>
          </cell>
          <cell r="V51">
            <v>4983.7000000000007</v>
          </cell>
          <cell r="X51">
            <v>2085.9900000000002</v>
          </cell>
          <cell r="Z51">
            <v>4355.2800000000007</v>
          </cell>
          <cell r="AB51">
            <v>568501.87</v>
          </cell>
          <cell r="AD51">
            <v>4980.21</v>
          </cell>
        </row>
        <row r="52">
          <cell r="D52">
            <v>11675491.24</v>
          </cell>
          <cell r="F52">
            <v>3952558.89</v>
          </cell>
          <cell r="H52">
            <v>506197.55999999994</v>
          </cell>
          <cell r="J52">
            <v>100620.35999999999</v>
          </cell>
          <cell r="L52">
            <v>0</v>
          </cell>
          <cell r="N52">
            <v>15912.18</v>
          </cell>
          <cell r="P52">
            <v>63948.779999999992</v>
          </cell>
          <cell r="R52">
            <v>477215.1</v>
          </cell>
          <cell r="T52">
            <v>204162.34999999998</v>
          </cell>
          <cell r="V52">
            <v>4508.7199999999993</v>
          </cell>
          <cell r="X52">
            <v>1885.9299999999996</v>
          </cell>
          <cell r="Z52">
            <v>3942.05</v>
          </cell>
          <cell r="AB52">
            <v>514306.67</v>
          </cell>
          <cell r="AD52">
            <v>4504.7299999999996</v>
          </cell>
        </row>
        <row r="53">
          <cell r="D53">
            <v>9037014.5199999996</v>
          </cell>
          <cell r="F53">
            <v>3083406.76</v>
          </cell>
          <cell r="H53">
            <v>394406.23</v>
          </cell>
          <cell r="J53">
            <v>78909.23</v>
          </cell>
          <cell r="L53">
            <v>0</v>
          </cell>
          <cell r="N53">
            <v>12365.189999999999</v>
          </cell>
          <cell r="P53">
            <v>50721.94</v>
          </cell>
          <cell r="R53">
            <v>338421.12</v>
          </cell>
          <cell r="T53">
            <v>144783.45000000001</v>
          </cell>
          <cell r="V53">
            <v>3504.83</v>
          </cell>
          <cell r="X53">
            <v>1465.1399999999999</v>
          </cell>
          <cell r="Z53">
            <v>3064.54</v>
          </cell>
          <cell r="AB53">
            <v>399649.44999999995</v>
          </cell>
          <cell r="AD53">
            <v>3500.74</v>
          </cell>
        </row>
        <row r="54">
          <cell r="D54">
            <v>10204461.34</v>
          </cell>
          <cell r="F54">
            <v>3440179.6999999993</v>
          </cell>
          <cell r="H54">
            <v>440577.26</v>
          </cell>
          <cell r="J54">
            <v>87461.890000000014</v>
          </cell>
          <cell r="L54">
            <v>0</v>
          </cell>
          <cell r="N54">
            <v>13861.249999999996</v>
          </cell>
          <cell r="P54">
            <v>55281.819999999992</v>
          </cell>
          <cell r="R54">
            <v>341324.54</v>
          </cell>
          <cell r="T54">
            <v>146025.60000000001</v>
          </cell>
          <cell r="V54">
            <v>3927.7400000000002</v>
          </cell>
          <cell r="X54">
            <v>1642.1399999999999</v>
          </cell>
          <cell r="Z54">
            <v>3436.6799999999994</v>
          </cell>
          <cell r="AB54">
            <v>448217.12</v>
          </cell>
          <cell r="AD54">
            <v>3924.3599999999997</v>
          </cell>
        </row>
        <row r="55">
          <cell r="D55">
            <v>16831851.370000001</v>
          </cell>
          <cell r="F55">
            <v>5767662.5199999996</v>
          </cell>
          <cell r="H55">
            <v>738962.56</v>
          </cell>
          <cell r="J55">
            <v>147134.29</v>
          </cell>
          <cell r="L55">
            <v>0</v>
          </cell>
          <cell r="N55">
            <v>23203.11</v>
          </cell>
          <cell r="P55">
            <v>94722.000000000015</v>
          </cell>
          <cell r="R55">
            <v>864111.5</v>
          </cell>
          <cell r="T55">
            <v>369684.53</v>
          </cell>
          <cell r="V55">
            <v>6572.1900000000005</v>
          </cell>
          <cell r="X55">
            <v>2754.99</v>
          </cell>
          <cell r="Z55">
            <v>5729.2699999999986</v>
          </cell>
          <cell r="AB55">
            <v>748697.57000000007</v>
          </cell>
          <cell r="AD55">
            <v>6567.1200000000008</v>
          </cell>
        </row>
        <row r="56">
          <cell r="D56">
            <v>9486825.1100000013</v>
          </cell>
          <cell r="F56">
            <v>3195281.09</v>
          </cell>
          <cell r="H56">
            <v>409234.79000000004</v>
          </cell>
          <cell r="J56">
            <v>81194.55</v>
          </cell>
          <cell r="L56">
            <v>0</v>
          </cell>
          <cell r="N56">
            <v>12879.73</v>
          </cell>
          <cell r="P56">
            <v>51238.09</v>
          </cell>
          <cell r="R56">
            <v>300350.76999999996</v>
          </cell>
          <cell r="T56">
            <v>128496.18000000001</v>
          </cell>
          <cell r="V56">
            <v>3649.5200000000004</v>
          </cell>
          <cell r="X56">
            <v>1525.85</v>
          </cell>
          <cell r="Z56">
            <v>3193.4300000000003</v>
          </cell>
          <cell r="AB56">
            <v>416496.04999999993</v>
          </cell>
          <cell r="AD56">
            <v>3646.4900000000002</v>
          </cell>
        </row>
        <row r="57">
          <cell r="D57">
            <v>54122036.200000003</v>
          </cell>
          <cell r="F57">
            <v>18220379.869999997</v>
          </cell>
          <cell r="H57">
            <v>2334887.0599999996</v>
          </cell>
          <cell r="J57">
            <v>462642.27</v>
          </cell>
          <cell r="L57">
            <v>0</v>
          </cell>
          <cell r="N57">
            <v>73459.760000000009</v>
          </cell>
          <cell r="P57">
            <v>292229.85000000003</v>
          </cell>
          <cell r="R57">
            <v>2256004.0099999998</v>
          </cell>
          <cell r="T57">
            <v>965164.52999999991</v>
          </cell>
          <cell r="V57">
            <v>20814.120000000003</v>
          </cell>
          <cell r="X57">
            <v>8704.2000000000007</v>
          </cell>
          <cell r="Z57">
            <v>18208.129999999997</v>
          </cell>
          <cell r="AB57">
            <v>2375145.4500000002</v>
          </cell>
          <cell r="AD57">
            <v>20797.190000000002</v>
          </cell>
        </row>
        <row r="58">
          <cell r="D58">
            <v>19341518.289999999</v>
          </cell>
          <cell r="F58">
            <v>6499784.0500000007</v>
          </cell>
          <cell r="H58">
            <v>832708.36</v>
          </cell>
          <cell r="J58">
            <v>164975.30000000002</v>
          </cell>
          <cell r="L58">
            <v>0</v>
          </cell>
          <cell r="N58">
            <v>26217.199999999997</v>
          </cell>
          <cell r="P58">
            <v>103849.09</v>
          </cell>
          <cell r="R58">
            <v>867247.13000000012</v>
          </cell>
          <cell r="T58">
            <v>371026.02000000008</v>
          </cell>
          <cell r="V58">
            <v>7428.57</v>
          </cell>
          <cell r="X58">
            <v>3105.7</v>
          </cell>
          <cell r="Z58">
            <v>6501.33</v>
          </cell>
          <cell r="AB58">
            <v>847889.17999999993</v>
          </cell>
          <cell r="AD58">
            <v>7422.6</v>
          </cell>
        </row>
        <row r="59">
          <cell r="D59">
            <v>7283895.4799999986</v>
          </cell>
          <cell r="F59">
            <v>2499987.5499999998</v>
          </cell>
          <cell r="H59">
            <v>320320.40000000002</v>
          </cell>
          <cell r="J59">
            <v>63786.950000000004</v>
          </cell>
          <cell r="L59">
            <v>0</v>
          </cell>
          <cell r="N59">
            <v>10057.689999999999</v>
          </cell>
          <cell r="P59">
            <v>41123.479999999996</v>
          </cell>
          <cell r="R59">
            <v>240321.61999999997</v>
          </cell>
          <cell r="T59">
            <v>102814.49</v>
          </cell>
          <cell r="V59">
            <v>2848.63</v>
          </cell>
          <cell r="X59">
            <v>1194.51</v>
          </cell>
          <cell r="Z59">
            <v>2482.21</v>
          </cell>
          <cell r="AB59">
            <v>324454.04000000004</v>
          </cell>
          <cell r="AD59">
            <v>2846.5200000000004</v>
          </cell>
        </row>
        <row r="60">
          <cell r="D60">
            <v>13645499.92</v>
          </cell>
          <cell r="F60">
            <v>4596406.4300000006</v>
          </cell>
          <cell r="H60">
            <v>588752.04</v>
          </cell>
          <cell r="J60">
            <v>116809.84</v>
          </cell>
          <cell r="L60">
            <v>0</v>
          </cell>
          <cell r="N60">
            <v>18522.830000000002</v>
          </cell>
          <cell r="P60">
            <v>73794.070000000007</v>
          </cell>
          <cell r="R60">
            <v>490087.08999999997</v>
          </cell>
          <cell r="T60">
            <v>209669.24999999997</v>
          </cell>
          <cell r="V60">
            <v>5248.62</v>
          </cell>
          <cell r="X60">
            <v>2194.34</v>
          </cell>
          <cell r="Z60">
            <v>4592.7299999999996</v>
          </cell>
          <cell r="AB60">
            <v>598977.39999999991</v>
          </cell>
          <cell r="AD60">
            <v>5244.16</v>
          </cell>
        </row>
        <row r="61">
          <cell r="D61">
            <v>12246688.649999999</v>
          </cell>
          <cell r="F61">
            <v>4121693.0199999996</v>
          </cell>
          <cell r="H61">
            <v>527795.60000000009</v>
          </cell>
          <cell r="J61">
            <v>104789.02000000002</v>
          </cell>
          <cell r="L61">
            <v>0</v>
          </cell>
          <cell r="N61">
            <v>16603.46</v>
          </cell>
          <cell r="P61">
            <v>66149.89</v>
          </cell>
          <cell r="R61">
            <v>398641.51000000007</v>
          </cell>
          <cell r="T61">
            <v>170546.97000000003</v>
          </cell>
          <cell r="V61">
            <v>4705.2799999999988</v>
          </cell>
          <cell r="X61">
            <v>1966.2800000000002</v>
          </cell>
          <cell r="Z61">
            <v>4119.3500000000004</v>
          </cell>
          <cell r="AB61">
            <v>537061.71</v>
          </cell>
          <cell r="AD61">
            <v>4700.9799999999996</v>
          </cell>
        </row>
        <row r="62">
          <cell r="D62">
            <v>13711065.800000001</v>
          </cell>
          <cell r="F62">
            <v>4693132.8000000007</v>
          </cell>
          <cell r="H62">
            <v>601608.37000000011</v>
          </cell>
          <cell r="J62">
            <v>119535.12999999998</v>
          </cell>
          <cell r="L62">
            <v>0</v>
          </cell>
          <cell r="N62">
            <v>18903.009999999998</v>
          </cell>
          <cell r="P62">
            <v>76794.800000000017</v>
          </cell>
          <cell r="R62">
            <v>642748.07999999996</v>
          </cell>
          <cell r="T62">
            <v>274980.74</v>
          </cell>
          <cell r="V62">
            <v>5353.29</v>
          </cell>
          <cell r="X62">
            <v>2245.23</v>
          </cell>
          <cell r="Z62">
            <v>4664.5</v>
          </cell>
          <cell r="AB62">
            <v>609796.52</v>
          </cell>
          <cell r="AD62">
            <v>5349.78</v>
          </cell>
        </row>
        <row r="63">
          <cell r="D63">
            <v>9669065.1499999985</v>
          </cell>
          <cell r="F63">
            <v>3282847.05</v>
          </cell>
          <cell r="H63">
            <v>420777.83999999997</v>
          </cell>
          <cell r="J63">
            <v>83475.079999999987</v>
          </cell>
          <cell r="L63">
            <v>0</v>
          </cell>
          <cell r="N63">
            <v>13231.14</v>
          </cell>
          <cell r="P63">
            <v>53181.94</v>
          </cell>
          <cell r="R63">
            <v>310445.58999999997</v>
          </cell>
          <cell r="T63">
            <v>132814.94</v>
          </cell>
          <cell r="V63">
            <v>3747.8599999999997</v>
          </cell>
          <cell r="X63">
            <v>1569.7899999999997</v>
          </cell>
          <cell r="Z63">
            <v>3271.71</v>
          </cell>
          <cell r="AB63">
            <v>427282.12000000005</v>
          </cell>
          <cell r="AD63">
            <v>3745.1800000000003</v>
          </cell>
        </row>
        <row r="64">
          <cell r="D64">
            <v>10387376.700000001</v>
          </cell>
          <cell r="F64">
            <v>3541102.2199999997</v>
          </cell>
          <cell r="H64">
            <v>454164.99</v>
          </cell>
          <cell r="J64">
            <v>89977.81</v>
          </cell>
          <cell r="L64">
            <v>0</v>
          </cell>
          <cell r="N64">
            <v>14286.480000000001</v>
          </cell>
          <cell r="P64">
            <v>57476.66</v>
          </cell>
          <cell r="R64">
            <v>400754.05</v>
          </cell>
          <cell r="T64">
            <v>171450.75</v>
          </cell>
          <cell r="V64">
            <v>4045.36</v>
          </cell>
          <cell r="X64">
            <v>1696.9900000000002</v>
          </cell>
          <cell r="Z64">
            <v>3525.11</v>
          </cell>
          <cell r="AB64">
            <v>460903.77</v>
          </cell>
          <cell r="AD64">
            <v>4043.21</v>
          </cell>
        </row>
        <row r="65">
          <cell r="D65">
            <v>17313656.219999999</v>
          </cell>
          <cell r="F65">
            <v>5867275.9699999997</v>
          </cell>
          <cell r="H65">
            <v>751885.9800000001</v>
          </cell>
          <cell r="J65">
            <v>149186.47000000003</v>
          </cell>
          <cell r="L65">
            <v>0</v>
          </cell>
          <cell r="N65">
            <v>23644.409999999996</v>
          </cell>
          <cell r="P65">
            <v>94856.9</v>
          </cell>
          <cell r="R65">
            <v>877591.62</v>
          </cell>
          <cell r="T65">
            <v>375451.58999999997</v>
          </cell>
          <cell r="V65">
            <v>6698.1500000000005</v>
          </cell>
          <cell r="X65">
            <v>2804.2200000000003</v>
          </cell>
          <cell r="Z65">
            <v>5850.6</v>
          </cell>
          <cell r="AB65">
            <v>763818.02</v>
          </cell>
          <cell r="AD65">
            <v>6693.09</v>
          </cell>
        </row>
        <row r="66">
          <cell r="D66">
            <v>19855340.779999997</v>
          </cell>
          <cell r="F66">
            <v>6678931.629999999</v>
          </cell>
          <cell r="H66">
            <v>855992.24</v>
          </cell>
          <cell r="J66">
            <v>169427.94</v>
          </cell>
          <cell r="L66">
            <v>0</v>
          </cell>
          <cell r="N66">
            <v>26952.370000000003</v>
          </cell>
          <cell r="P66">
            <v>106754.59000000001</v>
          </cell>
          <cell r="R66">
            <v>901944.62000000011</v>
          </cell>
          <cell r="T66">
            <v>385870.31</v>
          </cell>
          <cell r="V66">
            <v>7635.880000000001</v>
          </cell>
          <cell r="X66">
            <v>3194.13</v>
          </cell>
          <cell r="Z66">
            <v>6678.5599999999995</v>
          </cell>
          <cell r="AB66">
            <v>871359.83000000007</v>
          </cell>
          <cell r="AD66">
            <v>7630.28</v>
          </cell>
        </row>
        <row r="67">
          <cell r="D67">
            <v>8430912.4199999981</v>
          </cell>
          <cell r="F67">
            <v>2897001.29</v>
          </cell>
          <cell r="H67">
            <v>371333.94000000006</v>
          </cell>
          <cell r="J67">
            <v>73865.03</v>
          </cell>
          <cell r="L67">
            <v>0</v>
          </cell>
          <cell r="N67">
            <v>11662.970000000001</v>
          </cell>
          <cell r="P67">
            <v>47645.349999999991</v>
          </cell>
          <cell r="R67">
            <v>311194.24000000005</v>
          </cell>
          <cell r="T67">
            <v>133135.21000000002</v>
          </cell>
          <cell r="V67">
            <v>3302.73</v>
          </cell>
          <cell r="X67">
            <v>1385.86</v>
          </cell>
          <cell r="Z67">
            <v>2875.75</v>
          </cell>
          <cell r="AB67">
            <v>376084.05</v>
          </cell>
          <cell r="AD67">
            <v>3300.64</v>
          </cell>
        </row>
      </sheetData>
      <sheetData sheetId="2"/>
      <sheetData sheetId="3">
        <row r="5">
          <cell r="B5">
            <v>3891073.039885418</v>
          </cell>
        </row>
      </sheetData>
      <sheetData sheetId="4">
        <row r="8">
          <cell r="C8">
            <v>7699769.8912869813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topLeftCell="H1" workbookViewId="0">
      <selection activeCell="S7" sqref="S7"/>
    </sheetView>
  </sheetViews>
  <sheetFormatPr baseColWidth="10" defaultRowHeight="12" x14ac:dyDescent="0.2"/>
  <cols>
    <col min="1" max="1" width="26.85546875" style="4" bestFit="1" customWidth="1"/>
    <col min="2" max="2" width="9.85546875" style="4" customWidth="1"/>
    <col min="3" max="3" width="13.28515625" style="4" customWidth="1"/>
    <col min="4" max="4" width="9.85546875" style="4" customWidth="1"/>
    <col min="5" max="5" width="12.5703125" style="4" customWidth="1"/>
    <col min="6" max="6" width="9.85546875" style="4" customWidth="1"/>
    <col min="7" max="7" width="12.85546875" style="4" customWidth="1"/>
    <col min="8" max="8" width="9.85546875" style="4" customWidth="1"/>
    <col min="9" max="9" width="11.7109375" style="4" customWidth="1"/>
    <col min="10" max="10" width="9.85546875" style="4" customWidth="1"/>
    <col min="11" max="11" width="10" style="4" customWidth="1"/>
    <col min="12" max="12" width="9.85546875" style="4" customWidth="1"/>
    <col min="13" max="13" width="11.42578125" style="4"/>
    <col min="14" max="14" width="12.7109375" style="4" customWidth="1"/>
    <col min="15" max="15" width="11.42578125" style="4"/>
    <col min="16" max="16" width="10" style="4" customWidth="1"/>
    <col min="17" max="17" width="12.28515625" style="4" customWidth="1"/>
    <col min="18" max="18" width="10" style="4" customWidth="1"/>
    <col min="19" max="19" width="12" style="4" customWidth="1"/>
    <col min="20" max="20" width="9.85546875" style="4" bestFit="1" customWidth="1"/>
    <col min="21" max="21" width="10.28515625" style="4" customWidth="1"/>
    <col min="22" max="24" width="9.85546875" style="4" bestFit="1" customWidth="1"/>
    <col min="25" max="25" width="9.7109375" style="4" customWidth="1"/>
    <col min="26" max="26" width="9.85546875" style="4" bestFit="1" customWidth="1"/>
    <col min="27" max="27" width="12" style="4" customWidth="1"/>
    <col min="28" max="28" width="9.85546875" style="4" bestFit="1" customWidth="1"/>
    <col min="29" max="29" width="9.85546875" style="4" customWidth="1"/>
    <col min="30" max="30" width="9.85546875" style="4" bestFit="1" customWidth="1"/>
    <col min="31" max="31" width="13.28515625" style="4" bestFit="1" customWidth="1"/>
    <col min="32" max="16384" width="11.42578125" style="4"/>
  </cols>
  <sheetData>
    <row r="1" spans="1:32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2" ht="12.75" thickBot="1" x14ac:dyDescent="0.25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2" ht="44.25" customHeight="1" thickBot="1" x14ac:dyDescent="0.25">
      <c r="A3" s="8" t="s">
        <v>3</v>
      </c>
      <c r="B3" s="9" t="s">
        <v>4</v>
      </c>
      <c r="C3" s="10"/>
      <c r="D3" s="9" t="s">
        <v>5</v>
      </c>
      <c r="E3" s="10"/>
      <c r="F3" s="9" t="s">
        <v>6</v>
      </c>
      <c r="G3" s="10"/>
      <c r="H3" s="9" t="s">
        <v>7</v>
      </c>
      <c r="I3" s="10"/>
      <c r="J3" s="9" t="s">
        <v>8</v>
      </c>
      <c r="K3" s="10"/>
      <c r="L3" s="9" t="s">
        <v>9</v>
      </c>
      <c r="M3" s="10"/>
      <c r="N3" s="9" t="s">
        <v>10</v>
      </c>
      <c r="O3" s="10"/>
      <c r="P3" s="9" t="s">
        <v>11</v>
      </c>
      <c r="Q3" s="10"/>
      <c r="R3" s="9" t="s">
        <v>12</v>
      </c>
      <c r="S3" s="10"/>
      <c r="T3" s="9" t="s">
        <v>13</v>
      </c>
      <c r="U3" s="10"/>
      <c r="V3" s="9" t="s">
        <v>14</v>
      </c>
      <c r="W3" s="10"/>
      <c r="X3" s="9" t="s">
        <v>15</v>
      </c>
      <c r="Y3" s="10"/>
      <c r="Z3" s="9" t="s">
        <v>16</v>
      </c>
      <c r="AA3" s="10"/>
      <c r="AB3" s="9" t="s">
        <v>17</v>
      </c>
      <c r="AC3" s="10"/>
      <c r="AD3" s="9" t="s">
        <v>18</v>
      </c>
      <c r="AE3" s="10"/>
    </row>
    <row r="4" spans="1:32" ht="25.5" customHeight="1" thickBot="1" x14ac:dyDescent="0.25">
      <c r="A4" s="8"/>
      <c r="B4" s="11" t="s">
        <v>19</v>
      </c>
      <c r="C4" s="12" t="s">
        <v>20</v>
      </c>
      <c r="D4" s="11" t="s">
        <v>19</v>
      </c>
      <c r="E4" s="13" t="s">
        <v>21</v>
      </c>
      <c r="F4" s="11" t="s">
        <v>19</v>
      </c>
      <c r="G4" s="11" t="s">
        <v>22</v>
      </c>
      <c r="H4" s="14" t="s">
        <v>19</v>
      </c>
      <c r="I4" s="11" t="s">
        <v>22</v>
      </c>
      <c r="J4" s="11" t="s">
        <v>19</v>
      </c>
      <c r="K4" s="11" t="s">
        <v>22</v>
      </c>
      <c r="L4" s="11" t="s">
        <v>19</v>
      </c>
      <c r="M4" s="11" t="s">
        <v>22</v>
      </c>
      <c r="N4" s="11" t="s">
        <v>19</v>
      </c>
      <c r="O4" s="11" t="s">
        <v>22</v>
      </c>
      <c r="P4" s="11" t="s">
        <v>19</v>
      </c>
      <c r="Q4" s="11" t="s">
        <v>22</v>
      </c>
      <c r="R4" s="11" t="s">
        <v>19</v>
      </c>
      <c r="S4" s="11" t="s">
        <v>22</v>
      </c>
      <c r="T4" s="11" t="s">
        <v>19</v>
      </c>
      <c r="U4" s="11" t="s">
        <v>22</v>
      </c>
      <c r="V4" s="11" t="s">
        <v>19</v>
      </c>
      <c r="W4" s="11" t="s">
        <v>22</v>
      </c>
      <c r="X4" s="11" t="s">
        <v>19</v>
      </c>
      <c r="Y4" s="11" t="s">
        <v>22</v>
      </c>
      <c r="Z4" s="11" t="s">
        <v>19</v>
      </c>
      <c r="AA4" s="11" t="s">
        <v>22</v>
      </c>
      <c r="AB4" s="11" t="s">
        <v>19</v>
      </c>
      <c r="AC4" s="11" t="s">
        <v>22</v>
      </c>
      <c r="AD4" s="11" t="s">
        <v>19</v>
      </c>
      <c r="AE4" s="11" t="s">
        <v>22</v>
      </c>
    </row>
    <row r="5" spans="1:32" x14ac:dyDescent="0.2">
      <c r="A5" s="15" t="s">
        <v>23</v>
      </c>
      <c r="B5" s="16">
        <f>C5/$C$65</f>
        <v>9.5078924492165949E-3</v>
      </c>
      <c r="C5" s="17">
        <f>'[1]PROV ENE-JUN 2022 anex IV'!D8-'[1]Prov. ENE-MAR 22 anexo IV'!D8</f>
        <v>3686612.5599999982</v>
      </c>
      <c r="D5" s="18">
        <f>E5/$E$65</f>
        <v>9.2758571953247427E-3</v>
      </c>
      <c r="E5" s="17">
        <f>'[1]PROV ENE-JUN 2022 anex IV'!F8-'[1]Prov. ENE-MAR 22 anexo IV'!F8</f>
        <v>1266134.3599999992</v>
      </c>
      <c r="F5" s="16">
        <f>G5/$G$65</f>
        <v>9.2387188822830816E-3</v>
      </c>
      <c r="G5" s="17">
        <f>'[1]PROV ENE-JUN 2022 anex IV'!H8-'[1]Prov. ENE-MAR 22 anexo IV'!H8</f>
        <v>174305.32</v>
      </c>
      <c r="H5" s="19">
        <f>I5/$I$65</f>
        <v>8.6484816772668099E-3</v>
      </c>
      <c r="I5" s="17">
        <f>'[1]PROV ENE-JUN 2022 anex IV'!J8-'[1]Prov. ENE-MAR 22 anexo IV'!J8</f>
        <v>25160.630000000005</v>
      </c>
      <c r="J5" s="18">
        <f>K5/$G$65</f>
        <v>0</v>
      </c>
      <c r="K5" s="17">
        <f>'[1]PROV ENE-JUN 2022 anex IV'!L8-'[1]Prov. ENE-MAR 22 anexo IV'!L8</f>
        <v>0</v>
      </c>
      <c r="L5" s="16">
        <f>M5/$M$65</f>
        <v>9.0492072833246815E-3</v>
      </c>
      <c r="M5" s="17">
        <f>'[1]PROV ENE-JUN 2022 anex IV'!N8-'[1]Prov. ENE-MAR 22 anexo IV'!N8</f>
        <v>4899.380000000001</v>
      </c>
      <c r="N5" s="19">
        <f t="shared" ref="N5:N64" si="0">O5/$O$65</f>
        <v>1.0043719228441494E-2</v>
      </c>
      <c r="O5" s="17">
        <f>'[1]PROV ENE-JUN 2022 anex IV'!P8-'[1]Prov. ENE-MAR 22 anexo IV'!P8</f>
        <v>20691.070000000007</v>
      </c>
      <c r="P5" s="18">
        <f>Q5/$Q$65</f>
        <v>5.1524710810224869E-3</v>
      </c>
      <c r="Q5" s="17">
        <f>'[1]PROV ENE-JUN 2022 anex IV'!R8-'[1]Prov. ENE-MAR 22 anexo IV'!R8</f>
        <v>52910.639999999985</v>
      </c>
      <c r="R5" s="20">
        <f>S5/$S$65</f>
        <v>5.1524727668884615E-3</v>
      </c>
      <c r="S5" s="17">
        <f>'[1]PROV ENE-JUN 2022 anex IV'!T8-'[1]Prov. ENE-MAR 22 anexo IV'!T8</f>
        <v>22845.37999999999</v>
      </c>
      <c r="T5" s="16">
        <f>U5/$U$65</f>
        <v>9.1312991921376624E-3</v>
      </c>
      <c r="U5" s="17">
        <f>'[1]PROV ENE-JUN 2022 anex IV'!V8-'[1]Prov. ENE-MAR 22 anexo IV'!V8</f>
        <v>1527.73</v>
      </c>
      <c r="V5" s="19">
        <f>W5/$W$65</f>
        <v>8.8034164614884756E-3</v>
      </c>
      <c r="W5" s="17">
        <f>'[1]PROV ENE-JUN 2022 anex IV'!X8-'[1]Prov. ENE-MAR 22 anexo IV'!X8</f>
        <v>472.28999999999996</v>
      </c>
      <c r="X5" s="19">
        <f>Y5/$Y$65</f>
        <v>9.3433167808157427E-3</v>
      </c>
      <c r="Y5" s="17">
        <f>'[1]PROV ENE-JUN 2022 anex IV'!Z8-'[1]Prov. ENE-MAR 22 anexo IV'!Z8</f>
        <v>1735.4099999999999</v>
      </c>
      <c r="Z5" s="19">
        <f>AA5/$AA$65</f>
        <v>9.2256659268605459E-3</v>
      </c>
      <c r="AA5" s="17">
        <f>'[1]PROV ENE-JUN 2022 anex IV'!AB8-'[1]Prov. ENE-MAR 22 anexo IV'!AB8</f>
        <v>194713.68999999992</v>
      </c>
      <c r="AB5" s="19">
        <f>AC5/$AC$65</f>
        <v>9.0837522945618095E-3</v>
      </c>
      <c r="AC5" s="17">
        <f>'[1]PROV ENE-JUN 2022 anex IV'!AD8-'[1]Prov. ENE-MAR 22 anexo IV'!AD8</f>
        <v>1440.02</v>
      </c>
      <c r="AD5" s="18">
        <f>AE5/$AE$65</f>
        <v>9.322269633195563E-3</v>
      </c>
      <c r="AE5" s="17">
        <f>SUM(C5+E5+G5+I5+K5+M5+U5+W5+Y5+AA5+AC5)+O5+Q5+S5</f>
        <v>5453448.4799999967</v>
      </c>
      <c r="AF5" s="21" t="s">
        <v>0</v>
      </c>
    </row>
    <row r="6" spans="1:32" x14ac:dyDescent="0.2">
      <c r="A6" s="22" t="s">
        <v>24</v>
      </c>
      <c r="B6" s="23">
        <f t="shared" ref="B6:B64" si="1">C6/$C$65</f>
        <v>1.5872988423926017E-2</v>
      </c>
      <c r="C6" s="24">
        <f>'[1]PROV ENE-JUN 2022 anex IV'!D9-'[1]Prov. ENE-MAR 22 anexo IV'!D9</f>
        <v>6154629.8300000019</v>
      </c>
      <c r="D6" s="25">
        <f t="shared" ref="D6:D64" si="2">E6/$E$65</f>
        <v>1.5589077798366132E-2</v>
      </c>
      <c r="E6" s="24">
        <f>'[1]PROV ENE-JUN 2022 anex IV'!F9-'[1]Prov. ENE-MAR 22 anexo IV'!F9</f>
        <v>2127875.2599999988</v>
      </c>
      <c r="F6" s="23">
        <f>G6/$G$65</f>
        <v>1.5599179690194432E-2</v>
      </c>
      <c r="G6" s="24">
        <f>'[1]PROV ENE-JUN 2022 anex IV'!H9-'[1]Prov. ENE-MAR 22 anexo IV'!H9</f>
        <v>294307.03999999992</v>
      </c>
      <c r="H6" s="26">
        <f>I6/$I$65</f>
        <v>1.4908375085474228E-2</v>
      </c>
      <c r="I6" s="24">
        <f>'[1]PROV ENE-JUN 2022 anex IV'!J9-'[1]Prov. ENE-MAR 22 anexo IV'!J9</f>
        <v>43372.250000000007</v>
      </c>
      <c r="J6" s="25">
        <f t="shared" ref="J6:J63" si="3">K6/$G$65</f>
        <v>0</v>
      </c>
      <c r="K6" s="24">
        <f>'[1]PROV ENE-JUN 2022 anex IV'!L9-'[1]Prov. ENE-MAR 22 anexo IV'!L9</f>
        <v>0</v>
      </c>
      <c r="L6" s="23">
        <f t="shared" ref="L6:L64" si="4">M6/$M$65</f>
        <v>1.5524069523108112E-2</v>
      </c>
      <c r="M6" s="24">
        <f>'[1]PROV ENE-JUN 2022 anex IV'!N9-'[1]Prov. ENE-MAR 22 anexo IV'!N9</f>
        <v>8404.9699999999993</v>
      </c>
      <c r="N6" s="26">
        <f t="shared" si="0"/>
        <v>1.583343219582891E-2</v>
      </c>
      <c r="O6" s="24">
        <f>'[1]PROV ENE-JUN 2022 anex IV'!P9-'[1]Prov. ENE-MAR 22 anexo IV'!P9</f>
        <v>32618.460000000006</v>
      </c>
      <c r="P6" s="25">
        <f t="shared" ref="P6:P64" si="5">Q6/$Q$65</f>
        <v>1.3090287009325574E-2</v>
      </c>
      <c r="Q6" s="24">
        <f>'[1]PROV ENE-JUN 2022 anex IV'!R9-'[1]Prov. ENE-MAR 22 anexo IV'!R9</f>
        <v>134423.94</v>
      </c>
      <c r="R6" s="27">
        <f t="shared" ref="R6:R64" si="6">S6/$S$65</f>
        <v>1.3090286059988446E-2</v>
      </c>
      <c r="S6" s="24">
        <f>'[1]PROV ENE-JUN 2022 anex IV'!T9-'[1]Prov. ENE-MAR 22 anexo IV'!T9</f>
        <v>58040.59</v>
      </c>
      <c r="T6" s="23">
        <f t="shared" ref="T6:T64" si="7">U6/$U$65</f>
        <v>1.5558228088166324E-2</v>
      </c>
      <c r="U6" s="24">
        <f>'[1]PROV ENE-JUN 2022 anex IV'!V9-'[1]Prov. ENE-MAR 22 anexo IV'!V9</f>
        <v>2603.0000000000005</v>
      </c>
      <c r="V6" s="26">
        <f t="shared" ref="V6:V64" si="8">W6/$W$65</f>
        <v>1.5411430964785774E-2</v>
      </c>
      <c r="W6" s="24">
        <f>'[1]PROV ENE-JUN 2022 anex IV'!X9-'[1]Prov. ENE-MAR 22 anexo IV'!X9</f>
        <v>826.80000000000018</v>
      </c>
      <c r="X6" s="26">
        <f t="shared" ref="X6:X64" si="9">Y6/$Y$65</f>
        <v>1.5657422162850695E-2</v>
      </c>
      <c r="Y6" s="24">
        <f>'[1]PROV ENE-JUN 2022 anex IV'!Z9-'[1]Prov. ENE-MAR 22 anexo IV'!Z9</f>
        <v>2908.18</v>
      </c>
      <c r="Z6" s="26">
        <f t="shared" ref="Z6:Z64" si="10">AA6/$AA$65</f>
        <v>1.5610734397082817E-2</v>
      </c>
      <c r="AA6" s="24">
        <f>'[1]PROV ENE-JUN 2022 anex IV'!AB9-'[1]Prov. ENE-MAR 22 anexo IV'!AB9</f>
        <v>329474.72000000003</v>
      </c>
      <c r="AB6" s="26">
        <f t="shared" ref="AB6:AB64" si="11">AC6/$AC$65</f>
        <v>1.5539813407179852E-2</v>
      </c>
      <c r="AC6" s="24">
        <f>'[1]PROV ENE-JUN 2022 anex IV'!AD9-'[1]Prov. ENE-MAR 22 anexo IV'!AD9</f>
        <v>2463.4800000000005</v>
      </c>
      <c r="AD6" s="25">
        <f t="shared" ref="AD6:AD64" si="12">AE6/$AE$65</f>
        <v>1.5712960867266316E-2</v>
      </c>
      <c r="AE6" s="24">
        <f t="shared" ref="AE6:AE64" si="13">SUM(C6+E6+G6+I6+K6+M6+U6+W6+Y6+AA6+AC6)+O6+Q6+S6</f>
        <v>9191948.5200000033</v>
      </c>
    </row>
    <row r="7" spans="1:32" x14ac:dyDescent="0.2">
      <c r="A7" s="22" t="s">
        <v>25</v>
      </c>
      <c r="B7" s="23">
        <f t="shared" si="1"/>
        <v>1.1110248885918569E-2</v>
      </c>
      <c r="C7" s="24">
        <f>'[1]PROV ENE-JUN 2022 anex IV'!D10-'[1]Prov. ENE-MAR 22 anexo IV'!D10</f>
        <v>4307914.01</v>
      </c>
      <c r="D7" s="25">
        <f t="shared" si="2"/>
        <v>1.1111870585955402E-2</v>
      </c>
      <c r="E7" s="24">
        <f>'[1]PROV ENE-JUN 2022 anex IV'!F10-'[1]Prov. ENE-MAR 22 anexo IV'!F10</f>
        <v>1516746.1999999997</v>
      </c>
      <c r="F7" s="23">
        <f t="shared" ref="F7:F64" si="14">G7/$G$65</f>
        <v>1.1088041938521954E-2</v>
      </c>
      <c r="G7" s="24">
        <f>'[1]PROV ENE-JUN 2022 anex IV'!H10-'[1]Prov. ENE-MAR 22 anexo IV'!H10</f>
        <v>209196.17999999993</v>
      </c>
      <c r="H7" s="26">
        <f t="shared" ref="H7:H64" si="15">I7/$I$65</f>
        <v>1.1094338922987331E-2</v>
      </c>
      <c r="I7" s="24">
        <f>'[1]PROV ENE-JUN 2022 anex IV'!J10-'[1]Prov. ENE-MAR 22 anexo IV'!J10</f>
        <v>32276.249999999985</v>
      </c>
      <c r="J7" s="25">
        <f t="shared" si="3"/>
        <v>0</v>
      </c>
      <c r="K7" s="24">
        <f>'[1]PROV ENE-JUN 2022 anex IV'!L10-'[1]Prov. ENE-MAR 22 anexo IV'!L10</f>
        <v>0</v>
      </c>
      <c r="L7" s="23">
        <f t="shared" si="4"/>
        <v>1.102911040318064E-2</v>
      </c>
      <c r="M7" s="24">
        <f>'[1]PROV ENE-JUN 2022 anex IV'!N10-'[1]Prov. ENE-MAR 22 anexo IV'!N10</f>
        <v>5971.3300000000008</v>
      </c>
      <c r="N7" s="26">
        <f t="shared" si="0"/>
        <v>1.1355519371774309E-2</v>
      </c>
      <c r="O7" s="24">
        <f>'[1]PROV ENE-JUN 2022 anex IV'!P10-'[1]Prov. ENE-MAR 22 anexo IV'!P10</f>
        <v>23393.509999999995</v>
      </c>
      <c r="P7" s="25">
        <f t="shared" si="5"/>
        <v>9.042173541735395E-3</v>
      </c>
      <c r="Q7" s="24">
        <f>'[1]PROV ENE-JUN 2022 anex IV'!R10-'[1]Prov. ENE-MAR 22 anexo IV'!R10</f>
        <v>92853.93</v>
      </c>
      <c r="R7" s="27">
        <f t="shared" si="6"/>
        <v>9.042172034381183E-3</v>
      </c>
      <c r="S7" s="24">
        <f>'[1]PROV ENE-JUN 2022 anex IV'!T10-'[1]Prov. ENE-MAR 22 anexo IV'!T10</f>
        <v>40091.789999999994</v>
      </c>
      <c r="T7" s="23">
        <f t="shared" si="7"/>
        <v>1.105249829101561E-2</v>
      </c>
      <c r="U7" s="24">
        <f>'[1]PROV ENE-JUN 2022 anex IV'!V10-'[1]Prov. ENE-MAR 22 anexo IV'!V10</f>
        <v>1849.1599999999999</v>
      </c>
      <c r="V7" s="26">
        <f t="shared" si="8"/>
        <v>1.0963402697820568E-2</v>
      </c>
      <c r="W7" s="24">
        <f>'[1]PROV ENE-JUN 2022 anex IV'!X10-'[1]Prov. ENE-MAR 22 anexo IV'!X10</f>
        <v>588.16999999999985</v>
      </c>
      <c r="X7" s="26">
        <f t="shared" si="9"/>
        <v>1.1108436496958005E-2</v>
      </c>
      <c r="Y7" s="24">
        <f>'[1]PROV ENE-JUN 2022 anex IV'!Z10-'[1]Prov. ENE-MAR 22 anexo IV'!Z10</f>
        <v>2063.2600000000002</v>
      </c>
      <c r="Z7" s="26">
        <f t="shared" si="10"/>
        <v>1.1073878950823247E-2</v>
      </c>
      <c r="AA7" s="24">
        <f>'[1]PROV ENE-JUN 2022 anex IV'!AB10-'[1]Prov. ENE-MAR 22 anexo IV'!AB10</f>
        <v>233721.42999999996</v>
      </c>
      <c r="AB7" s="26">
        <f t="shared" si="11"/>
        <v>1.1038498173812663E-2</v>
      </c>
      <c r="AC7" s="24">
        <f>'[1]PROV ENE-JUN 2022 anex IV'!AD10-'[1]Prov. ENE-MAR 22 anexo IV'!AD10</f>
        <v>1749.9</v>
      </c>
      <c r="AD7" s="25">
        <f t="shared" si="12"/>
        <v>1.1057280557288598E-2</v>
      </c>
      <c r="AE7" s="24">
        <f t="shared" si="13"/>
        <v>6468415.1199999982</v>
      </c>
    </row>
    <row r="8" spans="1:32" x14ac:dyDescent="0.2">
      <c r="A8" s="22" t="s">
        <v>26</v>
      </c>
      <c r="B8" s="23">
        <f t="shared" si="1"/>
        <v>1.433907042324478E-2</v>
      </c>
      <c r="C8" s="24">
        <f>'[1]PROV ENE-JUN 2022 anex IV'!D11-'[1]Prov. ENE-MAR 22 anexo IV'!D11</f>
        <v>5559864.8600000013</v>
      </c>
      <c r="D8" s="25">
        <f t="shared" si="2"/>
        <v>1.4422332053518097E-2</v>
      </c>
      <c r="E8" s="24">
        <f>'[1]PROV ENE-JUN 2022 anex IV'!F11-'[1]Prov. ENE-MAR 22 anexo IV'!F11</f>
        <v>1968617</v>
      </c>
      <c r="F8" s="23">
        <f t="shared" si="14"/>
        <v>1.441801664509689E-2</v>
      </c>
      <c r="G8" s="24">
        <f>'[1]PROV ENE-JUN 2022 anex IV'!H11-'[1]Prov. ENE-MAR 22 anexo IV'!H11</f>
        <v>272022.24</v>
      </c>
      <c r="H8" s="26">
        <f t="shared" si="15"/>
        <v>1.4635239774061526E-2</v>
      </c>
      <c r="I8" s="24">
        <f>'[1]PROV ENE-JUN 2022 anex IV'!J11-'[1]Prov. ENE-MAR 22 anexo IV'!J11</f>
        <v>42577.630000000005</v>
      </c>
      <c r="J8" s="25">
        <f t="shared" si="3"/>
        <v>0</v>
      </c>
      <c r="K8" s="24">
        <f>'[1]PROV ENE-JUN 2022 anex IV'!L11-'[1]Prov. ENE-MAR 22 anexo IV'!L11</f>
        <v>0</v>
      </c>
      <c r="L8" s="23">
        <f t="shared" si="4"/>
        <v>1.4444011546181044E-2</v>
      </c>
      <c r="M8" s="24">
        <f>'[1]PROV ENE-JUN 2022 anex IV'!N11-'[1]Prov. ENE-MAR 22 anexo IV'!N11</f>
        <v>7820.2099999999991</v>
      </c>
      <c r="N8" s="26">
        <f t="shared" si="0"/>
        <v>1.4320743785108737E-2</v>
      </c>
      <c r="O8" s="24">
        <f>'[1]PROV ENE-JUN 2022 anex IV'!P11-'[1]Prov. ENE-MAR 22 anexo IV'!P11</f>
        <v>29502.170000000013</v>
      </c>
      <c r="P8" s="25">
        <f t="shared" si="5"/>
        <v>1.3136728802190878E-2</v>
      </c>
      <c r="Q8" s="24">
        <f>'[1]PROV ENE-JUN 2022 anex IV'!R11-'[1]Prov. ENE-MAR 22 anexo IV'!R11</f>
        <v>134900.85000000003</v>
      </c>
      <c r="R8" s="27">
        <f t="shared" si="6"/>
        <v>1.3136728587631137E-2</v>
      </c>
      <c r="S8" s="24">
        <f>'[1]PROV ENE-JUN 2022 anex IV'!T11-'[1]Prov. ENE-MAR 22 anexo IV'!T11</f>
        <v>58246.510000000009</v>
      </c>
      <c r="T8" s="23">
        <f t="shared" si="7"/>
        <v>1.4431138164775802E-2</v>
      </c>
      <c r="U8" s="24">
        <f>'[1]PROV ENE-JUN 2022 anex IV'!V11-'[1]Prov. ENE-MAR 22 anexo IV'!V11</f>
        <v>2414.4300000000003</v>
      </c>
      <c r="V8" s="26">
        <f t="shared" si="8"/>
        <v>1.4485589435974805E-2</v>
      </c>
      <c r="W8" s="24">
        <f>'[1]PROV ENE-JUN 2022 anex IV'!X11-'[1]Prov. ENE-MAR 22 anexo IV'!X11</f>
        <v>777.13000000000011</v>
      </c>
      <c r="X8" s="26">
        <f t="shared" si="9"/>
        <v>1.4394461104401249E-2</v>
      </c>
      <c r="Y8" s="24">
        <f>'[1]PROV ENE-JUN 2022 anex IV'!Z11-'[1]Prov. ENE-MAR 22 anexo IV'!Z11</f>
        <v>2673.6</v>
      </c>
      <c r="Z8" s="26">
        <f t="shared" si="10"/>
        <v>1.4412241188379209E-2</v>
      </c>
      <c r="AA8" s="24">
        <f>'[1]PROV ENE-JUN 2022 anex IV'!AB11-'[1]Prov. ENE-MAR 22 anexo IV'!AB11</f>
        <v>304179.74</v>
      </c>
      <c r="AB8" s="26">
        <f t="shared" si="11"/>
        <v>1.4438486819279998E-2</v>
      </c>
      <c r="AC8" s="24">
        <f>'[1]PROV ENE-JUN 2022 anex IV'!AD11-'[1]Prov. ENE-MAR 22 anexo IV'!AD11</f>
        <v>2288.8900000000003</v>
      </c>
      <c r="AD8" s="25">
        <f t="shared" si="12"/>
        <v>1.4335054927806033E-2</v>
      </c>
      <c r="AE8" s="24">
        <f t="shared" si="13"/>
        <v>8385885.2599999998</v>
      </c>
    </row>
    <row r="9" spans="1:32" x14ac:dyDescent="0.2">
      <c r="A9" s="22" t="s">
        <v>27</v>
      </c>
      <c r="B9" s="23">
        <f t="shared" si="1"/>
        <v>5.9913683406993351E-2</v>
      </c>
      <c r="C9" s="24">
        <f>'[1]PROV ENE-JUN 2022 anex IV'!D12-'[1]Prov. ENE-MAR 22 anexo IV'!D12</f>
        <v>23231072.390000004</v>
      </c>
      <c r="D9" s="25">
        <f t="shared" si="2"/>
        <v>6.0822398946890184E-2</v>
      </c>
      <c r="E9" s="24">
        <f>'[1]PROV ENE-JUN 2022 anex IV'!F12-'[1]Prov. ENE-MAR 22 anexo IV'!F12</f>
        <v>8302125.3499999978</v>
      </c>
      <c r="F9" s="23">
        <f t="shared" si="14"/>
        <v>6.0809054421235534E-2</v>
      </c>
      <c r="G9" s="24">
        <f>'[1]PROV ENE-JUN 2022 anex IV'!H12-'[1]Prov. ENE-MAR 22 anexo IV'!H12</f>
        <v>1147273.9700000002</v>
      </c>
      <c r="H9" s="26">
        <f t="shared" si="15"/>
        <v>6.2969881409564485E-2</v>
      </c>
      <c r="I9" s="24">
        <f>'[1]PROV ENE-JUN 2022 anex IV'!J12-'[1]Prov. ENE-MAR 22 anexo IV'!J12</f>
        <v>183195.38</v>
      </c>
      <c r="J9" s="25">
        <f t="shared" si="3"/>
        <v>0</v>
      </c>
      <c r="K9" s="24">
        <f>'[1]PROV ENE-JUN 2022 anex IV'!L12-'[1]Prov. ENE-MAR 22 anexo IV'!L12</f>
        <v>0</v>
      </c>
      <c r="L9" s="23">
        <f t="shared" si="4"/>
        <v>6.1092316956345052E-2</v>
      </c>
      <c r="M9" s="24">
        <f>'[1]PROV ENE-JUN 2022 anex IV'!N12-'[1]Prov. ENE-MAR 22 anexo IV'!N12</f>
        <v>33076.320000000007</v>
      </c>
      <c r="N9" s="26">
        <f t="shared" si="0"/>
        <v>5.9875159482518474E-2</v>
      </c>
      <c r="O9" s="24">
        <f>'[1]PROV ENE-JUN 2022 anex IV'!P12-'[1]Prov. ENE-MAR 22 anexo IV'!P12</f>
        <v>123348.84000000005</v>
      </c>
      <c r="P9" s="25">
        <f t="shared" si="5"/>
        <v>6.8472294930382302E-2</v>
      </c>
      <c r="Q9" s="24">
        <f>'[1]PROV ENE-JUN 2022 anex IV'!R12-'[1]Prov. ENE-MAR 22 anexo IV'!R12</f>
        <v>703140.8600000001</v>
      </c>
      <c r="R9" s="27">
        <f t="shared" si="6"/>
        <v>6.8472294343863066E-2</v>
      </c>
      <c r="S9" s="24">
        <f>'[1]PROV ENE-JUN 2022 anex IV'!T12-'[1]Prov. ENE-MAR 22 anexo IV'!T12</f>
        <v>303597.05999999994</v>
      </c>
      <c r="T9" s="23">
        <f t="shared" si="7"/>
        <v>6.0969725289986426E-2</v>
      </c>
      <c r="U9" s="24">
        <f>'[1]PROV ENE-JUN 2022 anex IV'!V12-'[1]Prov. ENE-MAR 22 anexo IV'!V12</f>
        <v>10200.66</v>
      </c>
      <c r="V9" s="26">
        <f t="shared" si="8"/>
        <v>6.1488403494674319E-2</v>
      </c>
      <c r="W9" s="24">
        <f>'[1]PROV ENE-JUN 2022 anex IV'!X12-'[1]Prov. ENE-MAR 22 anexo IV'!X12</f>
        <v>3298.7600000000011</v>
      </c>
      <c r="X9" s="26">
        <f t="shared" si="9"/>
        <v>6.0623207590515503E-2</v>
      </c>
      <c r="Y9" s="24">
        <f>'[1]PROV ENE-JUN 2022 anex IV'!Z12-'[1]Prov. ENE-MAR 22 anexo IV'!Z12</f>
        <v>11260.04</v>
      </c>
      <c r="Z9" s="26">
        <f t="shared" si="10"/>
        <v>6.0793302182217256E-2</v>
      </c>
      <c r="AA9" s="24">
        <f>'[1]PROV ENE-JUN 2022 anex IV'!AB12-'[1]Prov. ENE-MAR 22 anexo IV'!AB12</f>
        <v>1283082.2500000005</v>
      </c>
      <c r="AB9" s="26">
        <f t="shared" si="11"/>
        <v>6.1037551962757147E-2</v>
      </c>
      <c r="AC9" s="24">
        <f>'[1]PROV ENE-JUN 2022 anex IV'!AD12-'[1]Prov. ENE-MAR 22 anexo IV'!AD12</f>
        <v>9676.1000000000022</v>
      </c>
      <c r="AD9" s="25">
        <f t="shared" si="12"/>
        <v>6.04185669099878E-2</v>
      </c>
      <c r="AE9" s="24">
        <f t="shared" si="13"/>
        <v>35344347.980000012</v>
      </c>
    </row>
    <row r="10" spans="1:32" x14ac:dyDescent="0.2">
      <c r="A10" s="22" t="s">
        <v>28</v>
      </c>
      <c r="B10" s="23">
        <f t="shared" si="1"/>
        <v>1.2030928017756844E-2</v>
      </c>
      <c r="C10" s="24">
        <f>'[1]PROV ENE-JUN 2022 anex IV'!D13-'[1]Prov. ENE-MAR 22 anexo IV'!D13</f>
        <v>4664900.3000000035</v>
      </c>
      <c r="D10" s="25">
        <f t="shared" si="2"/>
        <v>1.2099172376574374E-2</v>
      </c>
      <c r="E10" s="24">
        <f>'[1]PROV ENE-JUN 2022 anex IV'!F13-'[1]Prov. ENE-MAR 22 anexo IV'!F13</f>
        <v>1651510.7500000002</v>
      </c>
      <c r="F10" s="23">
        <f t="shared" si="14"/>
        <v>1.2109323311851524E-2</v>
      </c>
      <c r="G10" s="24">
        <f>'[1]PROV ENE-JUN 2022 anex IV'!H13-'[1]Prov. ENE-MAR 22 anexo IV'!H13</f>
        <v>228464.5199999999</v>
      </c>
      <c r="H10" s="26">
        <f t="shared" si="15"/>
        <v>1.2281529862014346E-2</v>
      </c>
      <c r="I10" s="24">
        <f>'[1]PROV ENE-JUN 2022 anex IV'!J13-'[1]Prov. ENE-MAR 22 anexo IV'!J13</f>
        <v>35730.089999999997</v>
      </c>
      <c r="J10" s="25">
        <f t="shared" si="3"/>
        <v>0</v>
      </c>
      <c r="K10" s="24">
        <f>'[1]PROV ENE-JUN 2022 anex IV'!L13-'[1]Prov. ENE-MAR 22 anexo IV'!L13</f>
        <v>0</v>
      </c>
      <c r="L10" s="23">
        <f t="shared" si="4"/>
        <v>1.2159979644464476E-2</v>
      </c>
      <c r="M10" s="24">
        <f>'[1]PROV ENE-JUN 2022 anex IV'!N13-'[1]Prov. ENE-MAR 22 anexo IV'!N13</f>
        <v>6583.6</v>
      </c>
      <c r="N10" s="26">
        <f t="shared" si="0"/>
        <v>1.1897172584404146E-2</v>
      </c>
      <c r="O10" s="24">
        <f>'[1]PROV ENE-JUN 2022 anex IV'!P13-'[1]Prov. ENE-MAR 22 anexo IV'!P13</f>
        <v>24509.370000000006</v>
      </c>
      <c r="P10" s="25">
        <f t="shared" si="5"/>
        <v>8.1873839624670153E-3</v>
      </c>
      <c r="Q10" s="24">
        <f>'[1]PROV ENE-JUN 2022 anex IV'!R13-'[1]Prov. ENE-MAR 22 anexo IV'!R13</f>
        <v>84076.110000000015</v>
      </c>
      <c r="R10" s="27">
        <f t="shared" si="6"/>
        <v>8.1873832396243199E-3</v>
      </c>
      <c r="S10" s="24">
        <f>'[1]PROV ENE-JUN 2022 anex IV'!T13-'[1]Prov. ENE-MAR 22 anexo IV'!T13</f>
        <v>36301.770000000004</v>
      </c>
      <c r="T10" s="23">
        <f t="shared" si="7"/>
        <v>1.2137928264435126E-2</v>
      </c>
      <c r="U10" s="24">
        <f>'[1]PROV ENE-JUN 2022 anex IV'!V13-'[1]Prov. ENE-MAR 22 anexo IV'!V13</f>
        <v>2030.7599999999998</v>
      </c>
      <c r="V10" s="26">
        <f t="shared" si="8"/>
        <v>1.2226625576973363E-2</v>
      </c>
      <c r="W10" s="24">
        <f>'[1]PROV ENE-JUN 2022 anex IV'!X13-'[1]Prov. ENE-MAR 22 anexo IV'!X13</f>
        <v>655.93999999999983</v>
      </c>
      <c r="X10" s="26">
        <f t="shared" si="9"/>
        <v>1.2080557942578398E-2</v>
      </c>
      <c r="Y10" s="24">
        <f>'[1]PROV ENE-JUN 2022 anex IV'!Z13-'[1]Prov. ENE-MAR 22 anexo IV'!Z13</f>
        <v>2243.8199999999997</v>
      </c>
      <c r="Z10" s="26">
        <f t="shared" si="10"/>
        <v>1.2112066281340768E-2</v>
      </c>
      <c r="AA10" s="24">
        <f>'[1]PROV ENE-JUN 2022 anex IV'!AB13-'[1]Prov. ENE-MAR 22 anexo IV'!AB13</f>
        <v>255633.05</v>
      </c>
      <c r="AB10" s="26">
        <f t="shared" si="11"/>
        <v>1.2150611567745558E-2</v>
      </c>
      <c r="AC10" s="24">
        <f>'[1]PROV ENE-JUN 2022 anex IV'!AD13-'[1]Prov. ENE-MAR 22 anexo IV'!AD13</f>
        <v>1926.2</v>
      </c>
      <c r="AD10" s="25">
        <f t="shared" si="12"/>
        <v>1.195669732070481E-2</v>
      </c>
      <c r="AE10" s="24">
        <f t="shared" si="13"/>
        <v>6994566.2800000031</v>
      </c>
    </row>
    <row r="11" spans="1:32" x14ac:dyDescent="0.2">
      <c r="A11" s="22" t="s">
        <v>29</v>
      </c>
      <c r="B11" s="23">
        <f t="shared" si="1"/>
        <v>9.3879261106858906E-3</v>
      </c>
      <c r="C11" s="24">
        <f>'[1]PROV ENE-JUN 2022 anex IV'!D14-'[1]Prov. ENE-MAR 22 anexo IV'!D14</f>
        <v>3640096.5300000007</v>
      </c>
      <c r="D11" s="25">
        <f t="shared" si="2"/>
        <v>9.3116493399440763E-3</v>
      </c>
      <c r="E11" s="24">
        <f>'[1]PROV ENE-JUN 2022 anex IV'!F14-'[1]Prov. ENE-MAR 22 anexo IV'!F14</f>
        <v>1271019.9100000001</v>
      </c>
      <c r="F11" s="23">
        <f t="shared" si="14"/>
        <v>9.3118196706472381E-3</v>
      </c>
      <c r="G11" s="24">
        <f>'[1]PROV ENE-JUN 2022 anex IV'!H14-'[1]Prov. ENE-MAR 22 anexo IV'!H14</f>
        <v>175684.49999999994</v>
      </c>
      <c r="H11" s="26">
        <f t="shared" si="15"/>
        <v>9.128841932918734E-3</v>
      </c>
      <c r="I11" s="24">
        <f>'[1]PROV ENE-JUN 2022 anex IV'!J14-'[1]Prov. ENE-MAR 22 anexo IV'!J14</f>
        <v>26558.119999999988</v>
      </c>
      <c r="J11" s="25">
        <f t="shared" si="3"/>
        <v>0</v>
      </c>
      <c r="K11" s="24">
        <f>'[1]PROV ENE-JUN 2022 anex IV'!L14-'[1]Prov. ENE-MAR 22 anexo IV'!L14</f>
        <v>0</v>
      </c>
      <c r="L11" s="23">
        <f t="shared" si="4"/>
        <v>9.2855692426025999E-3</v>
      </c>
      <c r="M11" s="24">
        <f>'[1]PROV ENE-JUN 2022 anex IV'!N14-'[1]Prov. ENE-MAR 22 anexo IV'!N14</f>
        <v>5027.3500000000004</v>
      </c>
      <c r="N11" s="26">
        <f t="shared" si="0"/>
        <v>9.399740905831587E-3</v>
      </c>
      <c r="O11" s="24">
        <f>'[1]PROV ENE-JUN 2022 anex IV'!P14-'[1]Prov. ENE-MAR 22 anexo IV'!P14</f>
        <v>19364.410000000007</v>
      </c>
      <c r="P11" s="25">
        <f t="shared" si="5"/>
        <v>6.3293743370935827E-3</v>
      </c>
      <c r="Q11" s="24">
        <f>'[1]PROV ENE-JUN 2022 anex IV'!R14-'[1]Prov. ENE-MAR 22 anexo IV'!R14</f>
        <v>64996.24000000002</v>
      </c>
      <c r="R11" s="27">
        <f t="shared" si="6"/>
        <v>6.329373148568818E-3</v>
      </c>
      <c r="S11" s="24">
        <f>'[1]PROV ENE-JUN 2022 anex IV'!T14-'[1]Prov. ENE-MAR 22 anexo IV'!T14</f>
        <v>28063.600000000006</v>
      </c>
      <c r="T11" s="23">
        <f t="shared" si="7"/>
        <v>9.2968631253079279E-3</v>
      </c>
      <c r="U11" s="24">
        <f>'[1]PROV ENE-JUN 2022 anex IV'!V14-'[1]Prov. ENE-MAR 22 anexo IV'!V14</f>
        <v>1555.4299999999998</v>
      </c>
      <c r="V11" s="26">
        <f t="shared" si="8"/>
        <v>9.2492817598407613E-3</v>
      </c>
      <c r="W11" s="24">
        <f>'[1]PROV ENE-JUN 2022 anex IV'!X14-'[1]Prov. ENE-MAR 22 anexo IV'!X14</f>
        <v>496.20999999999958</v>
      </c>
      <c r="X11" s="26">
        <f t="shared" si="9"/>
        <v>9.3283494701222082E-3</v>
      </c>
      <c r="Y11" s="24">
        <f>'[1]PROV ENE-JUN 2022 anex IV'!Z14-'[1]Prov. ENE-MAR 22 anexo IV'!Z14</f>
        <v>1732.6299999999999</v>
      </c>
      <c r="Z11" s="26">
        <f t="shared" si="10"/>
        <v>9.3126895375332547E-3</v>
      </c>
      <c r="AA11" s="24">
        <f>'[1]PROV ENE-JUN 2022 anex IV'!AB14-'[1]Prov. ENE-MAR 22 anexo IV'!AB14</f>
        <v>196550.38000000003</v>
      </c>
      <c r="AB11" s="26">
        <f t="shared" si="11"/>
        <v>9.2905940313006627E-3</v>
      </c>
      <c r="AC11" s="24">
        <f>'[1]PROV ENE-JUN 2022 anex IV'!AD14-'[1]Prov. ENE-MAR 22 anexo IV'!AD14</f>
        <v>1472.8100000000002</v>
      </c>
      <c r="AD11" s="25">
        <f t="shared" si="12"/>
        <v>9.2866616627180452E-3</v>
      </c>
      <c r="AE11" s="24">
        <f t="shared" si="13"/>
        <v>5432618.1200000001</v>
      </c>
    </row>
    <row r="12" spans="1:32" x14ac:dyDescent="0.2">
      <c r="A12" s="22" t="s">
        <v>30</v>
      </c>
      <c r="B12" s="23">
        <f t="shared" si="1"/>
        <v>2.9135577776159258E-2</v>
      </c>
      <c r="C12" s="24">
        <f>'[1]PROV ENE-JUN 2022 anex IV'!D15-'[1]Prov. ENE-MAR 22 anexo IV'!D15</f>
        <v>11297097.390000002</v>
      </c>
      <c r="D12" s="25">
        <f t="shared" si="2"/>
        <v>2.8804174818078426E-2</v>
      </c>
      <c r="E12" s="24">
        <f>'[1]PROV ENE-JUN 2022 anex IV'!F15-'[1]Prov. ENE-MAR 22 anexo IV'!F15</f>
        <v>3931707.3000000003</v>
      </c>
      <c r="F12" s="23">
        <f t="shared" si="14"/>
        <v>2.8813147620158051E-2</v>
      </c>
      <c r="G12" s="24">
        <f>'[1]PROV ENE-JUN 2022 anex IV'!H15-'[1]Prov. ENE-MAR 22 anexo IV'!H15</f>
        <v>543612.69999999995</v>
      </c>
      <c r="H12" s="26">
        <f t="shared" si="15"/>
        <v>2.803461633795255E-2</v>
      </c>
      <c r="I12" s="24">
        <f>'[1]PROV ENE-JUN 2022 anex IV'!J15-'[1]Prov. ENE-MAR 22 anexo IV'!J15</f>
        <v>81559.820000000007</v>
      </c>
      <c r="J12" s="25">
        <f t="shared" si="3"/>
        <v>0</v>
      </c>
      <c r="K12" s="24">
        <f>'[1]PROV ENE-JUN 2022 anex IV'!L15-'[1]Prov. ENE-MAR 22 anexo IV'!L15</f>
        <v>0</v>
      </c>
      <c r="L12" s="23">
        <f t="shared" si="4"/>
        <v>2.8725984843651828E-2</v>
      </c>
      <c r="M12" s="24">
        <f>'[1]PROV ENE-JUN 2022 anex IV'!N15-'[1]Prov. ENE-MAR 22 anexo IV'!N15</f>
        <v>15552.689999999999</v>
      </c>
      <c r="N12" s="26">
        <f t="shared" si="0"/>
        <v>2.9068927902737181E-2</v>
      </c>
      <c r="O12" s="24">
        <f>'[1]PROV ENE-JUN 2022 anex IV'!P15-'[1]Prov. ENE-MAR 22 anexo IV'!P15</f>
        <v>59884.91</v>
      </c>
      <c r="P12" s="25">
        <f t="shared" si="5"/>
        <v>3.3811245619503084E-2</v>
      </c>
      <c r="Q12" s="24">
        <f>'[1]PROV ENE-JUN 2022 anex IV'!R15-'[1]Prov. ENE-MAR 22 anexo IV'!R15</f>
        <v>347207.12</v>
      </c>
      <c r="R12" s="27">
        <f t="shared" si="6"/>
        <v>3.3811244955645046E-2</v>
      </c>
      <c r="S12" s="24">
        <f>'[1]PROV ENE-JUN 2022 anex IV'!T15-'[1]Prov. ENE-MAR 22 anexo IV'!T15</f>
        <v>149914.57</v>
      </c>
      <c r="T12" s="23">
        <f t="shared" si="7"/>
        <v>2.8763236821514368E-2</v>
      </c>
      <c r="U12" s="24">
        <f>'[1]PROV ENE-JUN 2022 anex IV'!V15-'[1]Prov. ENE-MAR 22 anexo IV'!V15</f>
        <v>4812.29</v>
      </c>
      <c r="V12" s="26">
        <f t="shared" si="8"/>
        <v>2.8603041763151205E-2</v>
      </c>
      <c r="W12" s="24">
        <f>'[1]PROV ENE-JUN 2022 anex IV'!X15-'[1]Prov. ENE-MAR 22 anexo IV'!X15</f>
        <v>1534.5100000000002</v>
      </c>
      <c r="X12" s="26">
        <f t="shared" si="9"/>
        <v>2.8871027060628548E-2</v>
      </c>
      <c r="Y12" s="24">
        <f>'[1]PROV ENE-JUN 2022 anex IV'!Z15-'[1]Prov. ENE-MAR 22 anexo IV'!Z15</f>
        <v>5362.4500000000007</v>
      </c>
      <c r="Z12" s="26">
        <f t="shared" si="10"/>
        <v>2.8820074078821929E-2</v>
      </c>
      <c r="AA12" s="24">
        <f>'[1]PROV ENE-JUN 2022 anex IV'!AB15-'[1]Prov. ENE-MAR 22 anexo IV'!AB15</f>
        <v>608266.44000000018</v>
      </c>
      <c r="AB12" s="26">
        <f t="shared" si="11"/>
        <v>2.8743179395308058E-2</v>
      </c>
      <c r="AC12" s="24">
        <f>'[1]PROV ENE-JUN 2022 anex IV'!AD15-'[1]Prov. ENE-MAR 22 anexo IV'!AD15</f>
        <v>4556.5700000000006</v>
      </c>
      <c r="AD12" s="25">
        <f t="shared" si="12"/>
        <v>2.9147549683072763E-2</v>
      </c>
      <c r="AE12" s="24">
        <f t="shared" si="13"/>
        <v>17051068.760000002</v>
      </c>
    </row>
    <row r="13" spans="1:32" x14ac:dyDescent="0.2">
      <c r="A13" s="22" t="s">
        <v>31</v>
      </c>
      <c r="B13" s="23">
        <f t="shared" si="1"/>
        <v>3.8774037856238994E-2</v>
      </c>
      <c r="C13" s="24">
        <f>'[1]PROV ENE-JUN 2022 anex IV'!D16-'[1]Prov. ENE-MAR 22 anexo IV'!D16</f>
        <v>15034336.549999999</v>
      </c>
      <c r="D13" s="25">
        <f t="shared" si="2"/>
        <v>3.8501571834534967E-2</v>
      </c>
      <c r="E13" s="24">
        <f>'[1]PROV ENE-JUN 2022 anex IV'!F16-'[1]Prov. ENE-MAR 22 anexo IV'!F16</f>
        <v>5255380.9299999988</v>
      </c>
      <c r="F13" s="23">
        <f t="shared" si="14"/>
        <v>3.8517574887796488E-2</v>
      </c>
      <c r="G13" s="24">
        <f>'[1]PROV ENE-JUN 2022 anex IV'!H16-'[1]Prov. ENE-MAR 22 anexo IV'!H16</f>
        <v>726704.46000000008</v>
      </c>
      <c r="H13" s="26">
        <f t="shared" si="15"/>
        <v>3.7898911412001468E-2</v>
      </c>
      <c r="I13" s="24">
        <f>'[1]PROV ENE-JUN 2022 anex IV'!J16-'[1]Prov. ENE-MAR 22 anexo IV'!J16</f>
        <v>110257.56000000008</v>
      </c>
      <c r="J13" s="25">
        <f t="shared" si="3"/>
        <v>0</v>
      </c>
      <c r="K13" s="24">
        <f>'[1]PROV ENE-JUN 2022 anex IV'!L16-'[1]Prov. ENE-MAR 22 anexo IV'!L16</f>
        <v>0</v>
      </c>
      <c r="L13" s="23">
        <f t="shared" si="4"/>
        <v>3.8473362171573329E-2</v>
      </c>
      <c r="M13" s="24">
        <f>'[1]PROV ENE-JUN 2022 anex IV'!N16-'[1]Prov. ENE-MAR 22 anexo IV'!N16</f>
        <v>20830.070000000003</v>
      </c>
      <c r="N13" s="26">
        <f t="shared" si="0"/>
        <v>3.8589463892148179E-2</v>
      </c>
      <c r="O13" s="24">
        <f>'[1]PROV ENE-JUN 2022 anex IV'!P16-'[1]Prov. ENE-MAR 22 anexo IV'!P16</f>
        <v>79498.169999999984</v>
      </c>
      <c r="P13" s="25">
        <f t="shared" si="5"/>
        <v>4.8730081694357393E-2</v>
      </c>
      <c r="Q13" s="24">
        <f>'[1]PROV ENE-JUN 2022 anex IV'!R16-'[1]Prov. ENE-MAR 22 anexo IV'!R16</f>
        <v>500408.4</v>
      </c>
      <c r="R13" s="27">
        <f t="shared" si="6"/>
        <v>4.8730083751719042E-2</v>
      </c>
      <c r="S13" s="24">
        <f>'[1]PROV ENE-JUN 2022 anex IV'!T16-'[1]Prov. ENE-MAR 22 anexo IV'!T16</f>
        <v>216062.71999999997</v>
      </c>
      <c r="T13" s="23">
        <f t="shared" si="7"/>
        <v>3.8491104106421856E-2</v>
      </c>
      <c r="U13" s="24">
        <f>'[1]PROV ENE-JUN 2022 anex IV'!V16-'[1]Prov. ENE-MAR 22 anexo IV'!V16</f>
        <v>6439.8299999999981</v>
      </c>
      <c r="V13" s="26">
        <f t="shared" si="8"/>
        <v>3.8409655145932343E-2</v>
      </c>
      <c r="W13" s="24">
        <f>'[1]PROV ENE-JUN 2022 anex IV'!X16-'[1]Prov. ENE-MAR 22 anexo IV'!X16</f>
        <v>2060.6200000000003</v>
      </c>
      <c r="X13" s="26">
        <f t="shared" si="9"/>
        <v>3.8547501102493192E-2</v>
      </c>
      <c r="Y13" s="24">
        <f>'[1]PROV ENE-JUN 2022 anex IV'!Z16-'[1]Prov. ENE-MAR 22 anexo IV'!Z16</f>
        <v>7159.74</v>
      </c>
      <c r="Z13" s="26">
        <f t="shared" si="10"/>
        <v>3.8524314665896786E-2</v>
      </c>
      <c r="AA13" s="24">
        <f>'[1]PROV ENE-JUN 2022 anex IV'!AB16-'[1]Prov. ENE-MAR 22 anexo IV'!AB16</f>
        <v>813080.76</v>
      </c>
      <c r="AB13" s="26">
        <f t="shared" si="11"/>
        <v>3.8482025143981788E-2</v>
      </c>
      <c r="AC13" s="24">
        <f>'[1]PROV ENE-JUN 2022 anex IV'!AD16-'[1]Prov. ENE-MAR 22 anexo IV'!AD16</f>
        <v>6100.4400000000014</v>
      </c>
      <c r="AD13" s="25">
        <f t="shared" si="12"/>
        <v>3.8937865451656131E-2</v>
      </c>
      <c r="AE13" s="24">
        <f t="shared" si="13"/>
        <v>22778320.249999996</v>
      </c>
    </row>
    <row r="14" spans="1:32" x14ac:dyDescent="0.2">
      <c r="A14" s="22" t="s">
        <v>32</v>
      </c>
      <c r="B14" s="23">
        <f t="shared" si="1"/>
        <v>2.1240977582241881E-2</v>
      </c>
      <c r="C14" s="24">
        <f>'[1]PROV ENE-JUN 2022 anex IV'!D17-'[1]Prov. ENE-MAR 22 anexo IV'!D17</f>
        <v>8236026.5599999987</v>
      </c>
      <c r="D14" s="25">
        <f t="shared" si="2"/>
        <v>2.0849092118887056E-2</v>
      </c>
      <c r="E14" s="24">
        <f>'[1]PROV ENE-JUN 2022 anex IV'!F17-'[1]Prov. ENE-MAR 22 anexo IV'!F17</f>
        <v>2845855.790000001</v>
      </c>
      <c r="F14" s="23">
        <f t="shared" si="14"/>
        <v>2.0815968651866624E-2</v>
      </c>
      <c r="G14" s="24">
        <f>'[1]PROV ENE-JUN 2022 anex IV'!H17-'[1]Prov. ENE-MAR 22 anexo IV'!H17</f>
        <v>392731.29999999993</v>
      </c>
      <c r="H14" s="26">
        <f t="shared" si="15"/>
        <v>1.9806067054282398E-2</v>
      </c>
      <c r="I14" s="24">
        <f>'[1]PROV ENE-JUN 2022 anex IV'!J17-'[1]Prov. ENE-MAR 22 anexo IV'!J17</f>
        <v>57620.879999999976</v>
      </c>
      <c r="J14" s="25">
        <f t="shared" si="3"/>
        <v>0</v>
      </c>
      <c r="K14" s="24">
        <f>'[1]PROV ENE-JUN 2022 anex IV'!L17-'[1]Prov. ENE-MAR 22 anexo IV'!L17</f>
        <v>0</v>
      </c>
      <c r="L14" s="23">
        <f t="shared" si="4"/>
        <v>2.0556841218659128E-2</v>
      </c>
      <c r="M14" s="24">
        <f>'[1]PROV ENE-JUN 2022 anex IV'!N17-'[1]Prov. ENE-MAR 22 anexo IV'!N17</f>
        <v>11129.789999999997</v>
      </c>
      <c r="N14" s="26">
        <f t="shared" si="0"/>
        <v>2.1889646737605614E-2</v>
      </c>
      <c r="O14" s="24">
        <f>'[1]PROV ENE-JUN 2022 anex IV'!P17-'[1]Prov. ENE-MAR 22 anexo IV'!P17</f>
        <v>45094.87</v>
      </c>
      <c r="P14" s="25">
        <f t="shared" si="5"/>
        <v>2.3404631270511157E-2</v>
      </c>
      <c r="Q14" s="24">
        <f>'[1]PROV ENE-JUN 2022 anex IV'!R17-'[1]Prov. ENE-MAR 22 anexo IV'!R17</f>
        <v>240341.77000000002</v>
      </c>
      <c r="R14" s="27">
        <f t="shared" si="6"/>
        <v>2.3404631965522116E-2</v>
      </c>
      <c r="S14" s="24">
        <f>'[1]PROV ENE-JUN 2022 anex IV'!T17-'[1]Prov. ENE-MAR 22 anexo IV'!T17</f>
        <v>103773.03000000003</v>
      </c>
      <c r="T14" s="23">
        <f t="shared" si="7"/>
        <v>2.0671045563732338E-2</v>
      </c>
      <c r="U14" s="24">
        <f>'[1]PROV ENE-JUN 2022 anex IV'!V17-'[1]Prov. ENE-MAR 22 anexo IV'!V17</f>
        <v>3458.4099999999994</v>
      </c>
      <c r="V14" s="26">
        <f t="shared" si="8"/>
        <v>2.0210261276692038E-2</v>
      </c>
      <c r="W14" s="24">
        <f>'[1]PROV ENE-JUN 2022 anex IV'!X17-'[1]Prov. ENE-MAR 22 anexo IV'!X17</f>
        <v>1084.2500000000002</v>
      </c>
      <c r="X14" s="26">
        <f t="shared" si="9"/>
        <v>2.0970602102067266E-2</v>
      </c>
      <c r="Y14" s="24">
        <f>'[1]PROV ENE-JUN 2022 anex IV'!Z17-'[1]Prov. ENE-MAR 22 anexo IV'!Z17</f>
        <v>3895.04</v>
      </c>
      <c r="Z14" s="26">
        <f t="shared" si="10"/>
        <v>2.0808019112412594E-2</v>
      </c>
      <c r="AA14" s="24">
        <f>'[1]PROV ENE-JUN 2022 anex IV'!AB17-'[1]Prov. ENE-MAR 22 anexo IV'!AB17</f>
        <v>439166.79999999993</v>
      </c>
      <c r="AB14" s="26">
        <f t="shared" si="11"/>
        <v>2.0605196591116964E-2</v>
      </c>
      <c r="AC14" s="24">
        <f>'[1]PROV ENE-JUN 2022 anex IV'!AD17-'[1]Prov. ENE-MAR 22 anexo IV'!AD17</f>
        <v>3266.4799999999991</v>
      </c>
      <c r="AD14" s="25">
        <f t="shared" si="12"/>
        <v>2.1168589640399315E-2</v>
      </c>
      <c r="AE14" s="24">
        <f t="shared" si="13"/>
        <v>12383444.969999999</v>
      </c>
    </row>
    <row r="15" spans="1:32" x14ac:dyDescent="0.2">
      <c r="A15" s="22" t="s">
        <v>33</v>
      </c>
      <c r="B15" s="23">
        <f t="shared" si="1"/>
        <v>1.3692188131117267E-2</v>
      </c>
      <c r="C15" s="24">
        <f>'[1]PROV ENE-JUN 2022 anex IV'!D18-'[1]Prov. ENE-MAR 22 anexo IV'!D18</f>
        <v>5309041.2000000011</v>
      </c>
      <c r="D15" s="25">
        <f t="shared" si="2"/>
        <v>1.3795126322449619E-2</v>
      </c>
      <c r="E15" s="24">
        <f>'[1]PROV ENE-JUN 2022 anex IV'!F18-'[1]Prov. ENE-MAR 22 anexo IV'!F18</f>
        <v>1883004.7800000005</v>
      </c>
      <c r="F15" s="23">
        <f t="shared" si="14"/>
        <v>1.3816912951036023E-2</v>
      </c>
      <c r="G15" s="24">
        <f>'[1]PROV ENE-JUN 2022 anex IV'!H18-'[1]Prov. ENE-MAR 22 anexo IV'!H18</f>
        <v>260681.32</v>
      </c>
      <c r="H15" s="26">
        <f t="shared" si="15"/>
        <v>1.4084129422580045E-2</v>
      </c>
      <c r="I15" s="24">
        <f>'[1]PROV ENE-JUN 2022 anex IV'!J18-'[1]Prov. ENE-MAR 22 anexo IV'!J18</f>
        <v>40974.31</v>
      </c>
      <c r="J15" s="25">
        <f t="shared" si="3"/>
        <v>0</v>
      </c>
      <c r="K15" s="24">
        <f>'[1]PROV ENE-JUN 2022 anex IV'!L18-'[1]Prov. ENE-MAR 22 anexo IV'!L18</f>
        <v>0</v>
      </c>
      <c r="L15" s="23">
        <f t="shared" si="4"/>
        <v>1.3920328602412437E-2</v>
      </c>
      <c r="M15" s="24">
        <f>'[1]PROV ENE-JUN 2022 anex IV'!N18-'[1]Prov. ENE-MAR 22 anexo IV'!N18</f>
        <v>7536.68</v>
      </c>
      <c r="N15" s="26">
        <f t="shared" si="0"/>
        <v>1.336979013255859E-2</v>
      </c>
      <c r="O15" s="24">
        <f>'[1]PROV ENE-JUN 2022 anex IV'!P18-'[1]Prov. ENE-MAR 22 anexo IV'!P18</f>
        <v>27543.109999999993</v>
      </c>
      <c r="P15" s="25">
        <f t="shared" si="5"/>
        <v>1.2991577140927109E-2</v>
      </c>
      <c r="Q15" s="24">
        <f>'[1]PROV ENE-JUN 2022 anex IV'!R18-'[1]Prov. ENE-MAR 22 anexo IV'!R18</f>
        <v>133410.28999999998</v>
      </c>
      <c r="R15" s="27">
        <f t="shared" si="6"/>
        <v>1.2991577645807705E-2</v>
      </c>
      <c r="S15" s="24">
        <f>'[1]PROV ENE-JUN 2022 anex IV'!T18-'[1]Prov. ENE-MAR 22 anexo IV'!T18</f>
        <v>57602.929999999993</v>
      </c>
      <c r="T15" s="23">
        <f t="shared" si="7"/>
        <v>1.3875751858993087E-2</v>
      </c>
      <c r="U15" s="24">
        <f>'[1]PROV ENE-JUN 2022 anex IV'!V18-'[1]Prov. ENE-MAR 22 anexo IV'!V18</f>
        <v>2321.5100000000007</v>
      </c>
      <c r="V15" s="26">
        <f t="shared" si="8"/>
        <v>1.4052212839541238E-2</v>
      </c>
      <c r="W15" s="24">
        <f>'[1]PROV ENE-JUN 2022 anex IV'!X18-'[1]Prov. ENE-MAR 22 anexo IV'!X18</f>
        <v>753.87999999999988</v>
      </c>
      <c r="X15" s="26">
        <f t="shared" si="9"/>
        <v>1.3762442182705534E-2</v>
      </c>
      <c r="Y15" s="24">
        <f>'[1]PROV ENE-JUN 2022 anex IV'!Z18-'[1]Prov. ENE-MAR 22 anexo IV'!Z18</f>
        <v>2556.21</v>
      </c>
      <c r="Z15" s="26">
        <f t="shared" si="10"/>
        <v>1.3826456855015127E-2</v>
      </c>
      <c r="AA15" s="24">
        <f>'[1]PROV ENE-JUN 2022 anex IV'!AB18-'[1]Prov. ENE-MAR 22 anexo IV'!AB18</f>
        <v>291816.38</v>
      </c>
      <c r="AB15" s="26">
        <f t="shared" si="11"/>
        <v>1.3901669747109324E-2</v>
      </c>
      <c r="AC15" s="24">
        <f>'[1]PROV ENE-JUN 2022 anex IV'!AD18-'[1]Prov. ENE-MAR 22 anexo IV'!AD18</f>
        <v>2203.79</v>
      </c>
      <c r="AD15" s="25">
        <f t="shared" si="12"/>
        <v>1.3708654593641055E-2</v>
      </c>
      <c r="AE15" s="24">
        <f t="shared" si="13"/>
        <v>8019446.3900000006</v>
      </c>
    </row>
    <row r="16" spans="1:32" x14ac:dyDescent="0.2">
      <c r="A16" s="22" t="s">
        <v>34</v>
      </c>
      <c r="B16" s="23">
        <f t="shared" si="1"/>
        <v>1.0266537049539838E-2</v>
      </c>
      <c r="C16" s="24">
        <f>'[1]PROV ENE-JUN 2022 anex IV'!D19-'[1]Prov. ENE-MAR 22 anexo IV'!D19</f>
        <v>3980771.2000000007</v>
      </c>
      <c r="D16" s="25">
        <f t="shared" si="2"/>
        <v>1.0306165091506073E-2</v>
      </c>
      <c r="E16" s="24">
        <f>'[1]PROV ENE-JUN 2022 anex IV'!F19-'[1]Prov. ENE-MAR 22 anexo IV'!F19</f>
        <v>1406769.1500000001</v>
      </c>
      <c r="F16" s="23">
        <f t="shared" si="14"/>
        <v>1.0305116477610919E-2</v>
      </c>
      <c r="G16" s="24">
        <f>'[1]PROV ENE-JUN 2022 anex IV'!H19-'[1]Prov. ENE-MAR 22 anexo IV'!H19</f>
        <v>194424.85999999996</v>
      </c>
      <c r="H16" s="26">
        <f t="shared" si="15"/>
        <v>1.0410771935311345E-2</v>
      </c>
      <c r="I16" s="24">
        <f>'[1]PROV ENE-JUN 2022 anex IV'!J19-'[1]Prov. ENE-MAR 22 anexo IV'!J19</f>
        <v>30287.58</v>
      </c>
      <c r="J16" s="25">
        <f t="shared" si="3"/>
        <v>0</v>
      </c>
      <c r="K16" s="24">
        <f>'[1]PROV ENE-JUN 2022 anex IV'!L19-'[1]Prov. ENE-MAR 22 anexo IV'!L19</f>
        <v>0</v>
      </c>
      <c r="L16" s="23">
        <f t="shared" si="4"/>
        <v>1.0320855680161872E-2</v>
      </c>
      <c r="M16" s="24">
        <f>'[1]PROV ENE-JUN 2022 anex IV'!N19-'[1]Prov. ENE-MAR 22 anexo IV'!N19</f>
        <v>5587.869999999999</v>
      </c>
      <c r="N16" s="26">
        <f t="shared" si="0"/>
        <v>1.0242408573873391E-2</v>
      </c>
      <c r="O16" s="24">
        <f>'[1]PROV ENE-JUN 2022 anex IV'!P19-'[1]Prov. ENE-MAR 22 anexo IV'!P19</f>
        <v>21100.389999999996</v>
      </c>
      <c r="P16" s="25">
        <f t="shared" si="5"/>
        <v>6.7624366789803157E-3</v>
      </c>
      <c r="Q16" s="24">
        <f>'[1]PROV ENE-JUN 2022 anex IV'!R19-'[1]Prov. ENE-MAR 22 anexo IV'!R19</f>
        <v>69443.350000000006</v>
      </c>
      <c r="R16" s="27">
        <f t="shared" si="6"/>
        <v>6.7624352844848391E-3</v>
      </c>
      <c r="S16" s="24">
        <f>'[1]PROV ENE-JUN 2022 anex IV'!T19-'[1]Prov. ENE-MAR 22 anexo IV'!T19</f>
        <v>29983.739999999991</v>
      </c>
      <c r="T16" s="23">
        <f t="shared" si="7"/>
        <v>1.031313877718304E-2</v>
      </c>
      <c r="U16" s="24">
        <f>'[1]PROV ENE-JUN 2022 anex IV'!V19-'[1]Prov. ENE-MAR 22 anexo IV'!V19</f>
        <v>1725.4599999999996</v>
      </c>
      <c r="V16" s="26">
        <f t="shared" si="8"/>
        <v>1.0345118753575359E-2</v>
      </c>
      <c r="W16" s="24">
        <f>'[1]PROV ENE-JUN 2022 anex IV'!X19-'[1]Prov. ENE-MAR 22 anexo IV'!X19</f>
        <v>555.00000000000023</v>
      </c>
      <c r="X16" s="26">
        <f t="shared" si="9"/>
        <v>1.0291964314700955E-2</v>
      </c>
      <c r="Y16" s="24">
        <f>'[1]PROV ENE-JUN 2022 anex IV'!Z19-'[1]Prov. ENE-MAR 22 anexo IV'!Z19</f>
        <v>1911.6100000000001</v>
      </c>
      <c r="Z16" s="26">
        <f t="shared" si="10"/>
        <v>1.0302626284574708E-2</v>
      </c>
      <c r="AA16" s="24">
        <f>'[1]PROV ENE-JUN 2022 anex IV'!AB19-'[1]Prov. ENE-MAR 22 anexo IV'!AB19</f>
        <v>217443.63999999996</v>
      </c>
      <c r="AB16" s="26">
        <f t="shared" si="11"/>
        <v>1.0317485349498825E-2</v>
      </c>
      <c r="AC16" s="24">
        <f>'[1]PROV ENE-JUN 2022 anex IV'!AD19-'[1]Prov. ENE-MAR 22 anexo IV'!AD19</f>
        <v>1635.6000000000001</v>
      </c>
      <c r="AD16" s="25">
        <f t="shared" si="12"/>
        <v>1.0190984770941805E-2</v>
      </c>
      <c r="AE16" s="24">
        <f t="shared" si="13"/>
        <v>5961639.4500000002</v>
      </c>
    </row>
    <row r="17" spans="1:31" x14ac:dyDescent="0.2">
      <c r="A17" s="22" t="s">
        <v>35</v>
      </c>
      <c r="B17" s="23">
        <f t="shared" si="1"/>
        <v>1.3788952283958411E-2</v>
      </c>
      <c r="C17" s="24">
        <f>'[1]PROV ENE-JUN 2022 anex IV'!D20-'[1]Prov. ENE-MAR 22 anexo IV'!D20</f>
        <v>5346560.76</v>
      </c>
      <c r="D17" s="25">
        <f t="shared" si="2"/>
        <v>1.3777744580668346E-2</v>
      </c>
      <c r="E17" s="24">
        <f>'[1]PROV ENE-JUN 2022 anex IV'!F20-'[1]Prov. ENE-MAR 22 anexo IV'!F20</f>
        <v>1880632.2100000002</v>
      </c>
      <c r="F17" s="23">
        <f t="shared" si="14"/>
        <v>1.3741588683450968E-2</v>
      </c>
      <c r="G17" s="24">
        <f>'[1]PROV ENE-JUN 2022 anex IV'!H20-'[1]Prov. ENE-MAR 22 anexo IV'!H20</f>
        <v>259260.19000000006</v>
      </c>
      <c r="H17" s="26">
        <f t="shared" si="15"/>
        <v>1.371569476671443E-2</v>
      </c>
      <c r="I17" s="24">
        <f>'[1]PROV ENE-JUN 2022 anex IV'!J20-'[1]Prov. ENE-MAR 22 anexo IV'!J20</f>
        <v>39902.439999999988</v>
      </c>
      <c r="J17" s="25">
        <f t="shared" si="3"/>
        <v>0</v>
      </c>
      <c r="K17" s="24">
        <f>'[1]PROV ENE-JUN 2022 anex IV'!L20-'[1]Prov. ENE-MAR 22 anexo IV'!L20</f>
        <v>0</v>
      </c>
      <c r="L17" s="23">
        <f t="shared" si="4"/>
        <v>1.3646971018813688E-2</v>
      </c>
      <c r="M17" s="24">
        <f>'[1]PROV ENE-JUN 2022 anex IV'!N20-'[1]Prov. ENE-MAR 22 anexo IV'!N20</f>
        <v>7388.6800000000012</v>
      </c>
      <c r="N17" s="26">
        <f t="shared" si="0"/>
        <v>1.4168644401991287E-2</v>
      </c>
      <c r="O17" s="24">
        <f>'[1]PROV ENE-JUN 2022 anex IV'!P20-'[1]Prov. ENE-MAR 22 anexo IV'!P20</f>
        <v>29188.829999999998</v>
      </c>
      <c r="P17" s="25">
        <f t="shared" si="5"/>
        <v>1.258500232846807E-2</v>
      </c>
      <c r="Q17" s="24">
        <f>'[1]PROV ENE-JUN 2022 anex IV'!R20-'[1]Prov. ENE-MAR 22 anexo IV'!R20</f>
        <v>129235.18</v>
      </c>
      <c r="R17" s="27">
        <f t="shared" si="6"/>
        <v>1.258500254585884E-2</v>
      </c>
      <c r="S17" s="24">
        <f>'[1]PROV ENE-JUN 2022 anex IV'!T20-'[1]Prov. ENE-MAR 22 anexo IV'!T20</f>
        <v>55800.229999999996</v>
      </c>
      <c r="T17" s="23">
        <f t="shared" si="7"/>
        <v>1.3685084369168838E-2</v>
      </c>
      <c r="U17" s="24">
        <f>'[1]PROV ENE-JUN 2022 anex IV'!V20-'[1]Prov. ENE-MAR 22 anexo IV'!V20</f>
        <v>2289.6099999999997</v>
      </c>
      <c r="V17" s="26">
        <f t="shared" si="8"/>
        <v>1.3539057669656681E-2</v>
      </c>
      <c r="W17" s="24">
        <f>'[1]PROV ENE-JUN 2022 anex IV'!X20-'[1]Prov. ENE-MAR 22 anexo IV'!X20</f>
        <v>726.34999999999991</v>
      </c>
      <c r="X17" s="26">
        <f t="shared" si="9"/>
        <v>1.3776978779422275E-2</v>
      </c>
      <c r="Y17" s="24">
        <f>'[1]PROV ENE-JUN 2022 anex IV'!Z20-'[1]Prov. ENE-MAR 22 anexo IV'!Z20</f>
        <v>2558.91</v>
      </c>
      <c r="Z17" s="26">
        <f t="shared" si="10"/>
        <v>1.3720989843065965E-2</v>
      </c>
      <c r="AA17" s="24">
        <f>'[1]PROV ENE-JUN 2022 anex IV'!AB20-'[1]Prov. ENE-MAR 22 anexo IV'!AB20</f>
        <v>289590.43</v>
      </c>
      <c r="AB17" s="26">
        <f t="shared" si="11"/>
        <v>1.3662089107849136E-2</v>
      </c>
      <c r="AC17" s="24">
        <f>'[1]PROV ENE-JUN 2022 anex IV'!AD20-'[1]Prov. ENE-MAR 22 anexo IV'!AD20</f>
        <v>2165.81</v>
      </c>
      <c r="AD17" s="25">
        <f t="shared" si="12"/>
        <v>1.3752848808559487E-2</v>
      </c>
      <c r="AE17" s="24">
        <f t="shared" si="13"/>
        <v>8045299.6299999999</v>
      </c>
    </row>
    <row r="18" spans="1:31" x14ac:dyDescent="0.2">
      <c r="A18" s="22" t="s">
        <v>36</v>
      </c>
      <c r="B18" s="23">
        <f t="shared" si="1"/>
        <v>8.4289151071619984E-3</v>
      </c>
      <c r="C18" s="24">
        <f>'[1]PROV ENE-JUN 2022 anex IV'!D21-'[1]Prov. ENE-MAR 22 anexo IV'!D21</f>
        <v>3268247.350000001</v>
      </c>
      <c r="D18" s="25">
        <f t="shared" si="2"/>
        <v>9.1609618872470246E-3</v>
      </c>
      <c r="E18" s="24">
        <f>'[1]PROV ENE-JUN 2022 anex IV'!F21-'[1]Prov. ENE-MAR 22 anexo IV'!F21</f>
        <v>1250451.3999999997</v>
      </c>
      <c r="F18" s="23">
        <f t="shared" si="14"/>
        <v>9.2013135484148717E-3</v>
      </c>
      <c r="G18" s="24">
        <f>'[1]PROV ENE-JUN 2022 anex IV'!H21-'[1]Prov. ENE-MAR 22 anexo IV'!H21</f>
        <v>173599.59999999998</v>
      </c>
      <c r="H18" s="26">
        <f t="shared" si="15"/>
        <v>1.0941114076182017E-2</v>
      </c>
      <c r="I18" s="24">
        <f>'[1]PROV ENE-JUN 2022 anex IV'!J21-'[1]Prov. ENE-MAR 22 anexo IV'!J21</f>
        <v>31830.479999999992</v>
      </c>
      <c r="J18" s="25">
        <f t="shared" si="3"/>
        <v>0</v>
      </c>
      <c r="K18" s="24">
        <f>'[1]PROV ENE-JUN 2022 anex IV'!L21-'[1]Prov. ENE-MAR 22 anexo IV'!L21</f>
        <v>0</v>
      </c>
      <c r="L18" s="23">
        <f t="shared" si="4"/>
        <v>9.5458684605524095E-3</v>
      </c>
      <c r="M18" s="24">
        <f>'[1]PROV ENE-JUN 2022 anex IV'!N21-'[1]Prov. ENE-MAR 22 anexo IV'!N21</f>
        <v>5168.2799999999988</v>
      </c>
      <c r="N18" s="26">
        <f t="shared" si="0"/>
        <v>7.9320600102791121E-3</v>
      </c>
      <c r="O18" s="24">
        <f>'[1]PROV ENE-JUN 2022 anex IV'!P21-'[1]Prov. ENE-MAR 22 anexo IV'!P21</f>
        <v>16340.839999999997</v>
      </c>
      <c r="P18" s="25">
        <f t="shared" si="5"/>
        <v>8.3659196488719608E-3</v>
      </c>
      <c r="Q18" s="24">
        <f>'[1]PROV ENE-JUN 2022 anex IV'!R21-'[1]Prov. ENE-MAR 22 anexo IV'!R21</f>
        <v>85909.49000000002</v>
      </c>
      <c r="R18" s="27">
        <f t="shared" si="6"/>
        <v>8.3659203866096876E-3</v>
      </c>
      <c r="S18" s="24">
        <f>'[1]PROV ENE-JUN 2022 anex IV'!T21-'[1]Prov. ENE-MAR 22 anexo IV'!T21</f>
        <v>37093.380000000005</v>
      </c>
      <c r="T18" s="23">
        <f t="shared" si="7"/>
        <v>9.4007440335569965E-3</v>
      </c>
      <c r="U18" s="24">
        <f>'[1]PROV ENE-JUN 2022 anex IV'!V21-'[1]Prov. ENE-MAR 22 anexo IV'!V21</f>
        <v>1572.8099999999995</v>
      </c>
      <c r="V18" s="26">
        <f t="shared" si="8"/>
        <v>9.9952487013147944E-3</v>
      </c>
      <c r="W18" s="24">
        <f>'[1]PROV ENE-JUN 2022 anex IV'!X21-'[1]Prov. ENE-MAR 22 anexo IV'!X21</f>
        <v>536.2299999999999</v>
      </c>
      <c r="X18" s="26">
        <f t="shared" si="9"/>
        <v>9.0105363944965339E-3</v>
      </c>
      <c r="Y18" s="24">
        <f>'[1]PROV ENE-JUN 2022 anex IV'!Z21-'[1]Prov. ENE-MAR 22 anexo IV'!Z21</f>
        <v>1673.6000000000001</v>
      </c>
      <c r="Z18" s="26">
        <f t="shared" si="10"/>
        <v>9.2154317012126154E-3</v>
      </c>
      <c r="AA18" s="24">
        <f>'[1]PROV ENE-JUN 2022 anex IV'!AB21-'[1]Prov. ENE-MAR 22 anexo IV'!AB21</f>
        <v>194497.69</v>
      </c>
      <c r="AB18" s="26">
        <f t="shared" si="11"/>
        <v>9.4833687636806333E-3</v>
      </c>
      <c r="AC18" s="24">
        <f>'[1]PROV ENE-JUN 2022 anex IV'!AD21-'[1]Prov. ENE-MAR 22 anexo IV'!AD21</f>
        <v>1503.37</v>
      </c>
      <c r="AD18" s="25">
        <f t="shared" si="12"/>
        <v>8.6640994527081034E-3</v>
      </c>
      <c r="AE18" s="24">
        <f t="shared" si="13"/>
        <v>5068424.5200000014</v>
      </c>
    </row>
    <row r="19" spans="1:31" x14ac:dyDescent="0.2">
      <c r="A19" s="22" t="s">
        <v>37</v>
      </c>
      <c r="B19" s="23">
        <f t="shared" si="1"/>
        <v>1.0447615851054307E-2</v>
      </c>
      <c r="C19" s="24">
        <f>'[1]PROV ENE-JUN 2022 anex IV'!D22-'[1]Prov. ENE-MAR 22 anexo IV'!D22</f>
        <v>4050983.1199999992</v>
      </c>
      <c r="D19" s="25">
        <f t="shared" si="2"/>
        <v>1.0447198104866549E-2</v>
      </c>
      <c r="E19" s="24">
        <f>'[1]PROV ENE-JUN 2022 anex IV'!F22-'[1]Prov. ENE-MAR 22 anexo IV'!F22</f>
        <v>1426019.85</v>
      </c>
      <c r="F19" s="23">
        <f t="shared" si="14"/>
        <v>1.0445036129255555E-2</v>
      </c>
      <c r="G19" s="24">
        <f>'[1]PROV ENE-JUN 2022 anex IV'!H22-'[1]Prov. ENE-MAR 22 anexo IV'!H22</f>
        <v>197064.70000000004</v>
      </c>
      <c r="H19" s="26">
        <f t="shared" si="15"/>
        <v>1.0451012491686831E-2</v>
      </c>
      <c r="I19" s="24">
        <f>'[1]PROV ENE-JUN 2022 anex IV'!J22-'[1]Prov. ENE-MAR 22 anexo IV'!J22</f>
        <v>30404.650000000016</v>
      </c>
      <c r="J19" s="25">
        <f t="shared" si="3"/>
        <v>0</v>
      </c>
      <c r="K19" s="24">
        <f>'[1]PROV ENE-JUN 2022 anex IV'!L22-'[1]Prov. ENE-MAR 22 anexo IV'!L22</f>
        <v>0</v>
      </c>
      <c r="L19" s="23">
        <f t="shared" si="4"/>
        <v>1.0442333573900318E-2</v>
      </c>
      <c r="M19" s="24">
        <f>'[1]PROV ENE-JUN 2022 anex IV'!N22-'[1]Prov. ENE-MAR 22 anexo IV'!N22</f>
        <v>5653.6399999999994</v>
      </c>
      <c r="N19" s="26">
        <f t="shared" si="0"/>
        <v>1.0451010057568075E-2</v>
      </c>
      <c r="O19" s="24">
        <f>'[1]PROV ENE-JUN 2022 anex IV'!P22-'[1]Prov. ENE-MAR 22 anexo IV'!P22</f>
        <v>21530.130000000008</v>
      </c>
      <c r="P19" s="25">
        <f t="shared" si="5"/>
        <v>8.0600402957122317E-3</v>
      </c>
      <c r="Q19" s="24">
        <f>'[1]PROV ENE-JUN 2022 anex IV'!R22-'[1]Prov. ENE-MAR 22 anexo IV'!R22</f>
        <v>82768.420000000013</v>
      </c>
      <c r="R19" s="27">
        <f t="shared" si="6"/>
        <v>8.0600406796125998E-3</v>
      </c>
      <c r="S19" s="24">
        <f>'[1]PROV ENE-JUN 2022 anex IV'!T22-'[1]Prov. ENE-MAR 22 anexo IV'!T22</f>
        <v>35737.150000000009</v>
      </c>
      <c r="T19" s="23">
        <f t="shared" si="7"/>
        <v>1.0442661175442961E-2</v>
      </c>
      <c r="U19" s="24">
        <f>'[1]PROV ENE-JUN 2022 anex IV'!V22-'[1]Prov. ENE-MAR 22 anexo IV'!V22</f>
        <v>1747.13</v>
      </c>
      <c r="V19" s="26">
        <f t="shared" si="8"/>
        <v>1.0441673195275388E-2</v>
      </c>
      <c r="W19" s="24">
        <f>'[1]PROV ENE-JUN 2022 anex IV'!X22-'[1]Prov. ENE-MAR 22 anexo IV'!X22</f>
        <v>560.17999999999984</v>
      </c>
      <c r="X19" s="26">
        <f t="shared" si="9"/>
        <v>1.0443306438296376E-2</v>
      </c>
      <c r="Y19" s="24">
        <f>'[1]PROV ENE-JUN 2022 anex IV'!Z22-'[1]Prov. ENE-MAR 22 anexo IV'!Z22</f>
        <v>1939.72</v>
      </c>
      <c r="Z19" s="26">
        <f t="shared" si="10"/>
        <v>1.0442650391321652E-2</v>
      </c>
      <c r="AA19" s="24">
        <f>'[1]PROV ENE-JUN 2022 anex IV'!AB22-'[1]Prov. ENE-MAR 22 anexo IV'!AB22</f>
        <v>220398.94</v>
      </c>
      <c r="AB19" s="26">
        <f t="shared" si="11"/>
        <v>1.0442385208828781E-2</v>
      </c>
      <c r="AC19" s="24">
        <f>'[1]PROV ENE-JUN 2022 anex IV'!AD22-'[1]Prov. ENE-MAR 22 anexo IV'!AD22</f>
        <v>1655.4</v>
      </c>
      <c r="AD19" s="25">
        <f t="shared" si="12"/>
        <v>1.0387267247421493E-2</v>
      </c>
      <c r="AE19" s="24">
        <f t="shared" si="13"/>
        <v>6076463.0299999993</v>
      </c>
    </row>
    <row r="20" spans="1:31" x14ac:dyDescent="0.2">
      <c r="A20" s="22" t="s">
        <v>38</v>
      </c>
      <c r="B20" s="23">
        <f t="shared" si="1"/>
        <v>4.9160064819693823E-2</v>
      </c>
      <c r="C20" s="24">
        <f>'[1]PROV ENE-JUN 2022 anex IV'!D23-'[1]Prov. ENE-MAR 22 anexo IV'!D23</f>
        <v>19061439.049999993</v>
      </c>
      <c r="D20" s="25">
        <f t="shared" si="2"/>
        <v>4.926675162919076E-2</v>
      </c>
      <c r="E20" s="24">
        <f>'[1]PROV ENE-JUN 2022 anex IV'!F23-'[1]Prov. ENE-MAR 22 anexo IV'!F23</f>
        <v>6724804.5899999999</v>
      </c>
      <c r="F20" s="23">
        <f t="shared" si="14"/>
        <v>4.9331687896519559E-2</v>
      </c>
      <c r="G20" s="24">
        <f>'[1]PROV ENE-JUN 2022 anex IV'!H23-'[1]Prov. ENE-MAR 22 anexo IV'!H23</f>
        <v>930732.46999999974</v>
      </c>
      <c r="H20" s="26">
        <f t="shared" si="15"/>
        <v>4.9611920961140116E-2</v>
      </c>
      <c r="I20" s="24">
        <f>'[1]PROV ENE-JUN 2022 anex IV'!J23-'[1]Prov. ENE-MAR 22 anexo IV'!J23</f>
        <v>144333.68</v>
      </c>
      <c r="J20" s="25">
        <f t="shared" si="3"/>
        <v>0</v>
      </c>
      <c r="K20" s="24">
        <f>'[1]PROV ENE-JUN 2022 anex IV'!L23-'[1]Prov. ENE-MAR 22 anexo IV'!L23</f>
        <v>0</v>
      </c>
      <c r="L20" s="23">
        <f t="shared" si="4"/>
        <v>4.9526040431285855E-2</v>
      </c>
      <c r="M20" s="24">
        <f>'[1]PROV ENE-JUN 2022 anex IV'!N23-'[1]Prov. ENE-MAR 22 anexo IV'!N23</f>
        <v>26814.16</v>
      </c>
      <c r="N20" s="26">
        <f t="shared" si="0"/>
        <v>4.8456002435609477E-2</v>
      </c>
      <c r="O20" s="24">
        <f>'[1]PROV ENE-JUN 2022 anex IV'!P23-'[1]Prov. ENE-MAR 22 anexo IV'!P23</f>
        <v>99824.230000000025</v>
      </c>
      <c r="P20" s="25">
        <f t="shared" si="5"/>
        <v>6.7393974947899907E-2</v>
      </c>
      <c r="Q20" s="24">
        <f>'[1]PROV ENE-JUN 2022 anex IV'!R23-'[1]Prov. ENE-MAR 22 anexo IV'!R23</f>
        <v>692067.6100000001</v>
      </c>
      <c r="R20" s="27">
        <f t="shared" si="6"/>
        <v>6.7393973820415731E-2</v>
      </c>
      <c r="S20" s="24">
        <f>'[1]PROV ENE-JUN 2022 anex IV'!T23-'[1]Prov. ENE-MAR 22 anexo IV'!T23</f>
        <v>298815.92999999993</v>
      </c>
      <c r="T20" s="23">
        <f t="shared" si="7"/>
        <v>4.9443427252313515E-2</v>
      </c>
      <c r="U20" s="24">
        <f>'[1]PROV ENE-JUN 2022 anex IV'!V23-'[1]Prov. ENE-MAR 22 anexo IV'!V23</f>
        <v>8272.23</v>
      </c>
      <c r="V20" s="26">
        <f t="shared" si="8"/>
        <v>4.9766358754924869E-2</v>
      </c>
      <c r="W20" s="24">
        <f>'[1]PROV ENE-JUN 2022 anex IV'!X23-'[1]Prov. ENE-MAR 22 anexo IV'!X23</f>
        <v>2669.89</v>
      </c>
      <c r="X20" s="26">
        <f t="shared" si="9"/>
        <v>4.9237122096267724E-2</v>
      </c>
      <c r="Y20" s="24">
        <f>'[1]PROV ENE-JUN 2022 anex IV'!Z23-'[1]Prov. ENE-MAR 22 anexo IV'!Z23</f>
        <v>9145.2100000000028</v>
      </c>
      <c r="Z20" s="26">
        <f t="shared" si="10"/>
        <v>4.9356945911213868E-2</v>
      </c>
      <c r="AA20" s="24">
        <f>'[1]PROV ENE-JUN 2022 anex IV'!AB23-'[1]Prov. ENE-MAR 22 anexo IV'!AB23</f>
        <v>1041710.4999999998</v>
      </c>
      <c r="AB20" s="26">
        <f t="shared" si="11"/>
        <v>4.9492200066865583E-2</v>
      </c>
      <c r="AC20" s="24">
        <f>'[1]PROV ENE-JUN 2022 anex IV'!AD23-'[1]Prov. ENE-MAR 22 anexo IV'!AD23</f>
        <v>7845.85</v>
      </c>
      <c r="AD20" s="25">
        <f t="shared" si="12"/>
        <v>4.9656235151972768E-2</v>
      </c>
      <c r="AE20" s="24">
        <f t="shared" si="13"/>
        <v>29048475.399999995</v>
      </c>
    </row>
    <row r="21" spans="1:31" x14ac:dyDescent="0.2">
      <c r="A21" s="22" t="s">
        <v>39</v>
      </c>
      <c r="B21" s="23">
        <f t="shared" si="1"/>
        <v>1.3548033101295555E-2</v>
      </c>
      <c r="C21" s="24">
        <f>'[1]PROV ENE-JUN 2022 anex IV'!D24-'[1]Prov. ENE-MAR 22 anexo IV'!D24</f>
        <v>5253146.1899999995</v>
      </c>
      <c r="D21" s="25">
        <f t="shared" si="2"/>
        <v>1.3638522145568504E-2</v>
      </c>
      <c r="E21" s="24">
        <f>'[1]PROV ENE-JUN 2022 anex IV'!F24-'[1]Prov. ENE-MAR 22 anexo IV'!F24</f>
        <v>1861628.6500000006</v>
      </c>
      <c r="F21" s="23">
        <f t="shared" si="14"/>
        <v>1.3659829311879996E-2</v>
      </c>
      <c r="G21" s="24">
        <f>'[1]PROV ENE-JUN 2022 anex IV'!H24-'[1]Prov. ENE-MAR 22 anexo IV'!H24</f>
        <v>257717.65000000002</v>
      </c>
      <c r="H21" s="26">
        <f t="shared" si="15"/>
        <v>1.3895441876524214E-2</v>
      </c>
      <c r="I21" s="24">
        <f>'[1]PROV ENE-JUN 2022 anex IV'!J24-'[1]Prov. ENE-MAR 22 anexo IV'!J24</f>
        <v>40425.37000000001</v>
      </c>
      <c r="J21" s="25">
        <f t="shared" si="3"/>
        <v>0</v>
      </c>
      <c r="K21" s="24">
        <f>'[1]PROV ENE-JUN 2022 anex IV'!L24-'[1]Prov. ENE-MAR 22 anexo IV'!L24</f>
        <v>0</v>
      </c>
      <c r="L21" s="23">
        <f t="shared" si="4"/>
        <v>1.3755852299578193E-2</v>
      </c>
      <c r="M21" s="24">
        <f>'[1]PROV ENE-JUN 2022 anex IV'!N24-'[1]Prov. ENE-MAR 22 anexo IV'!N24</f>
        <v>7447.6300000000028</v>
      </c>
      <c r="N21" s="26">
        <f t="shared" si="0"/>
        <v>1.3242354595921638E-2</v>
      </c>
      <c r="O21" s="24">
        <f>'[1]PROV ENE-JUN 2022 anex IV'!P24-'[1]Prov. ENE-MAR 22 anexo IV'!P24</f>
        <v>27280.579999999994</v>
      </c>
      <c r="P21" s="25">
        <f t="shared" si="5"/>
        <v>1.2433398227131224E-2</v>
      </c>
      <c r="Q21" s="24">
        <f>'[1]PROV ENE-JUN 2022 anex IV'!R24-'[1]Prov. ENE-MAR 22 anexo IV'!R24</f>
        <v>127678.35999999999</v>
      </c>
      <c r="R21" s="27">
        <f t="shared" si="6"/>
        <v>1.2433398997606421E-2</v>
      </c>
      <c r="S21" s="24">
        <f>'[1]PROV ENE-JUN 2022 anex IV'!T24-'[1]Prov. ENE-MAR 22 anexo IV'!T24</f>
        <v>55128.039999999979</v>
      </c>
      <c r="T21" s="23">
        <f t="shared" si="7"/>
        <v>1.3714551163050762E-2</v>
      </c>
      <c r="U21" s="24">
        <f>'[1]PROV ENE-JUN 2022 anex IV'!V24-'[1]Prov. ENE-MAR 22 anexo IV'!V24</f>
        <v>2294.5399999999991</v>
      </c>
      <c r="V21" s="26">
        <f t="shared" si="8"/>
        <v>1.3877930208287318E-2</v>
      </c>
      <c r="W21" s="24">
        <f>'[1]PROV ENE-JUN 2022 anex IV'!X24-'[1]Prov. ENE-MAR 22 anexo IV'!X24</f>
        <v>744.53000000000031</v>
      </c>
      <c r="X21" s="26">
        <f t="shared" si="9"/>
        <v>1.3609592560191338E-2</v>
      </c>
      <c r="Y21" s="24">
        <f>'[1]PROV ENE-JUN 2022 anex IV'!Z24-'[1]Prov. ENE-MAR 22 anexo IV'!Z24</f>
        <v>2527.8199999999997</v>
      </c>
      <c r="Z21" s="26">
        <f t="shared" si="10"/>
        <v>1.3669081945340994E-2</v>
      </c>
      <c r="AA21" s="24">
        <f>'[1]PROV ENE-JUN 2022 anex IV'!AB24-'[1]Prov. ENE-MAR 22 anexo IV'!AB24</f>
        <v>288494.88</v>
      </c>
      <c r="AB21" s="26">
        <f t="shared" si="11"/>
        <v>1.3738795284084095E-2</v>
      </c>
      <c r="AC21" s="24">
        <f>'[1]PROV ENE-JUN 2022 anex IV'!AD24-'[1]Prov. ENE-MAR 22 anexo IV'!AD24</f>
        <v>2177.9699999999993</v>
      </c>
      <c r="AD21" s="25">
        <f t="shared" si="12"/>
        <v>1.3550098135514225E-2</v>
      </c>
      <c r="AE21" s="24">
        <f t="shared" si="13"/>
        <v>7926692.2100000009</v>
      </c>
    </row>
    <row r="22" spans="1:31" x14ac:dyDescent="0.2">
      <c r="A22" s="22" t="s">
        <v>40</v>
      </c>
      <c r="B22" s="23">
        <f t="shared" si="1"/>
        <v>2.2522584273498347E-2</v>
      </c>
      <c r="C22" s="24">
        <f>'[1]PROV ENE-JUN 2022 anex IV'!D25-'[1]Prov. ENE-MAR 22 anexo IV'!D25</f>
        <v>8732959.75</v>
      </c>
      <c r="D22" s="25">
        <f t="shared" si="2"/>
        <v>2.2185849726487968E-2</v>
      </c>
      <c r="E22" s="24">
        <f>'[1]PROV ENE-JUN 2022 anex IV'!F25-'[1]Prov. ENE-MAR 22 anexo IV'!F25</f>
        <v>3028320.3000000017</v>
      </c>
      <c r="F22" s="23">
        <f t="shared" si="14"/>
        <v>2.2208544553545789E-2</v>
      </c>
      <c r="G22" s="24">
        <f>'[1]PROV ENE-JUN 2022 anex IV'!H25-'[1]Prov. ENE-MAR 22 anexo IV'!H25</f>
        <v>419004.78999999986</v>
      </c>
      <c r="H22" s="26">
        <f t="shared" si="15"/>
        <v>2.1391930641353644E-2</v>
      </c>
      <c r="I22" s="24">
        <f>'[1]PROV ENE-JUN 2022 anex IV'!J25-'[1]Prov. ENE-MAR 22 anexo IV'!J25</f>
        <v>62234.559999999983</v>
      </c>
      <c r="J22" s="25">
        <f t="shared" si="3"/>
        <v>0</v>
      </c>
      <c r="K22" s="24">
        <f>'[1]PROV ENE-JUN 2022 anex IV'!L25-'[1]Prov. ENE-MAR 22 anexo IV'!L25</f>
        <v>0</v>
      </c>
      <c r="L22" s="23">
        <f t="shared" si="4"/>
        <v>2.2153618909015842E-2</v>
      </c>
      <c r="M22" s="24">
        <f>'[1]PROV ENE-JUN 2022 anex IV'!N25-'[1]Prov. ENE-MAR 22 anexo IV'!N25</f>
        <v>11994.31</v>
      </c>
      <c r="N22" s="26">
        <f t="shared" si="0"/>
        <v>2.2325101242638472E-2</v>
      </c>
      <c r="O22" s="24">
        <f>'[1]PROV ENE-JUN 2022 anex IV'!P25-'[1]Prov. ENE-MAR 22 anexo IV'!P25</f>
        <v>45991.95</v>
      </c>
      <c r="P22" s="25">
        <f t="shared" si="5"/>
        <v>2.4978661471007919E-2</v>
      </c>
      <c r="Q22" s="24">
        <f>'[1]PROV ENE-JUN 2022 anex IV'!R25-'[1]Prov. ENE-MAR 22 anexo IV'!R25</f>
        <v>256505.45999999996</v>
      </c>
      <c r="R22" s="27">
        <f t="shared" si="6"/>
        <v>2.4978661968044508E-2</v>
      </c>
      <c r="S22" s="24">
        <f>'[1]PROV ENE-JUN 2022 anex IV'!T25-'[1]Prov. ENE-MAR 22 anexo IV'!T25</f>
        <v>110752.06999999998</v>
      </c>
      <c r="T22" s="23">
        <f t="shared" si="7"/>
        <v>2.2180247481620157E-2</v>
      </c>
      <c r="U22" s="24">
        <f>'[1]PROV ENE-JUN 2022 anex IV'!V25-'[1]Prov. ENE-MAR 22 anexo IV'!V25</f>
        <v>3710.9099999999989</v>
      </c>
      <c r="V22" s="26">
        <f t="shared" si="8"/>
        <v>2.2058775559200255E-2</v>
      </c>
      <c r="W22" s="24">
        <f>'[1]PROV ENE-JUN 2022 anex IV'!X25-'[1]Prov. ENE-MAR 22 anexo IV'!X25</f>
        <v>1183.4199999999996</v>
      </c>
      <c r="X22" s="26">
        <f t="shared" si="9"/>
        <v>2.2264628406092866E-2</v>
      </c>
      <c r="Y22" s="24">
        <f>'[1]PROV ENE-JUN 2022 anex IV'!Z25-'[1]Prov. ENE-MAR 22 anexo IV'!Z25</f>
        <v>4135.3900000000003</v>
      </c>
      <c r="Z22" s="26">
        <f t="shared" si="10"/>
        <v>2.2229821229527158E-2</v>
      </c>
      <c r="AA22" s="24">
        <f>'[1]PROV ENE-JUN 2022 anex IV'!AB25-'[1]Prov. ENE-MAR 22 anexo IV'!AB25</f>
        <v>469174.8600000001</v>
      </c>
      <c r="AB22" s="26">
        <f t="shared" si="11"/>
        <v>2.2166444832741425E-2</v>
      </c>
      <c r="AC22" s="24">
        <f>'[1]PROV ENE-JUN 2022 anex IV'!AD25-'[1]Prov. ENE-MAR 22 anexo IV'!AD25</f>
        <v>3513.98</v>
      </c>
      <c r="AD22" s="25">
        <f t="shared" si="12"/>
        <v>2.2478073252153348E-2</v>
      </c>
      <c r="AE22" s="24">
        <f t="shared" si="13"/>
        <v>13149481.75</v>
      </c>
    </row>
    <row r="23" spans="1:31" x14ac:dyDescent="0.2">
      <c r="A23" s="22" t="s">
        <v>41</v>
      </c>
      <c r="B23" s="23">
        <f t="shared" si="1"/>
        <v>1.1080974523689214E-2</v>
      </c>
      <c r="C23" s="24">
        <f>'[1]PROV ENE-JUN 2022 anex IV'!D26-'[1]Prov. ENE-MAR 22 anexo IV'!D26</f>
        <v>4296563.1000000006</v>
      </c>
      <c r="D23" s="25">
        <f t="shared" si="2"/>
        <v>1.1133248215495412E-2</v>
      </c>
      <c r="E23" s="24">
        <f>'[1]PROV ENE-JUN 2022 anex IV'!F26-'[1]Prov. ENE-MAR 22 anexo IV'!F26</f>
        <v>1519664.1999999997</v>
      </c>
      <c r="F23" s="23">
        <f t="shared" si="14"/>
        <v>1.1131554817339488E-2</v>
      </c>
      <c r="G23" s="24">
        <f>'[1]PROV ENE-JUN 2022 anex IV'!H26-'[1]Prov. ENE-MAR 22 anexo IV'!H26</f>
        <v>210017.13000000006</v>
      </c>
      <c r="H23" s="26">
        <f t="shared" si="15"/>
        <v>1.1269077876084116E-2</v>
      </c>
      <c r="I23" s="24">
        <f>'[1]PROV ENE-JUN 2022 anex IV'!J26-'[1]Prov. ENE-MAR 22 anexo IV'!J26</f>
        <v>32784.610000000008</v>
      </c>
      <c r="J23" s="25">
        <f t="shared" si="3"/>
        <v>0</v>
      </c>
      <c r="K23" s="24">
        <f>'[1]PROV ENE-JUN 2022 anex IV'!L26-'[1]Prov. ENE-MAR 22 anexo IV'!L26</f>
        <v>0</v>
      </c>
      <c r="L23" s="23">
        <f t="shared" si="4"/>
        <v>1.1150865348524082E-2</v>
      </c>
      <c r="M23" s="24">
        <f>'[1]PROV ENE-JUN 2022 anex IV'!N26-'[1]Prov. ENE-MAR 22 anexo IV'!N26</f>
        <v>6037.25</v>
      </c>
      <c r="N23" s="26">
        <f t="shared" si="0"/>
        <v>1.1056558214347234E-2</v>
      </c>
      <c r="O23" s="24">
        <f>'[1]PROV ENE-JUN 2022 anex IV'!P26-'[1]Prov. ENE-MAR 22 anexo IV'!P26</f>
        <v>22777.620000000014</v>
      </c>
      <c r="P23" s="25">
        <f t="shared" si="5"/>
        <v>7.8366880990381176E-3</v>
      </c>
      <c r="Q23" s="24">
        <f>'[1]PROV ENE-JUN 2022 anex IV'!R26-'[1]Prov. ENE-MAR 22 anexo IV'!R26</f>
        <v>80474.820000000007</v>
      </c>
      <c r="R23" s="27">
        <f t="shared" si="6"/>
        <v>7.8366893803224428E-3</v>
      </c>
      <c r="S23" s="24">
        <f>'[1]PROV ENE-JUN 2022 anex IV'!T26-'[1]Prov. ENE-MAR 22 anexo IV'!T26</f>
        <v>34746.839999999997</v>
      </c>
      <c r="T23" s="23">
        <f t="shared" si="7"/>
        <v>1.1141436606018264E-2</v>
      </c>
      <c r="U23" s="24">
        <f>'[1]PROV ENE-JUN 2022 anex IV'!V26-'[1]Prov. ENE-MAR 22 anexo IV'!V26</f>
        <v>1864.0399999999995</v>
      </c>
      <c r="V23" s="26">
        <f t="shared" si="8"/>
        <v>1.1180929789449805E-2</v>
      </c>
      <c r="W23" s="24">
        <f>'[1]PROV ENE-JUN 2022 anex IV'!X26-'[1]Prov. ENE-MAR 22 anexo IV'!X26</f>
        <v>599.84000000000015</v>
      </c>
      <c r="X23" s="26">
        <f t="shared" si="9"/>
        <v>1.1115327920586685E-2</v>
      </c>
      <c r="Y23" s="24">
        <f>'[1]PROV ENE-JUN 2022 anex IV'!Z26-'[1]Prov. ENE-MAR 22 anexo IV'!Z26</f>
        <v>2064.5400000000004</v>
      </c>
      <c r="Z23" s="26">
        <f t="shared" si="10"/>
        <v>1.1128370990524326E-2</v>
      </c>
      <c r="AA23" s="24">
        <f>'[1]PROV ENE-JUN 2022 anex IV'!AB26-'[1]Prov. ENE-MAR 22 anexo IV'!AB26</f>
        <v>234871.52000000005</v>
      </c>
      <c r="AB23" s="26">
        <f t="shared" si="11"/>
        <v>1.1146618557091219E-2</v>
      </c>
      <c r="AC23" s="24">
        <f>'[1]PROV ENE-JUN 2022 anex IV'!AD26-'[1]Prov. ENE-MAR 22 anexo IV'!AD26</f>
        <v>1767.0399999999997</v>
      </c>
      <c r="AD23" s="25">
        <f t="shared" si="12"/>
        <v>1.1015942230028266E-2</v>
      </c>
      <c r="AE23" s="24">
        <f t="shared" si="13"/>
        <v>6444232.5500000017</v>
      </c>
    </row>
    <row r="24" spans="1:31" x14ac:dyDescent="0.2">
      <c r="A24" s="22" t="s">
        <v>42</v>
      </c>
      <c r="B24" s="23">
        <f t="shared" si="1"/>
        <v>1.438504634000686E-2</v>
      </c>
      <c r="C24" s="24">
        <f>'[1]PROV ENE-JUN 2022 anex IV'!D27-'[1]Prov. ENE-MAR 22 anexo IV'!D27</f>
        <v>5577691.669999999</v>
      </c>
      <c r="D24" s="25">
        <f t="shared" si="2"/>
        <v>1.436941948995701E-2</v>
      </c>
      <c r="E24" s="24">
        <f>'[1]PROV ENE-JUN 2022 anex IV'!F27-'[1]Prov. ENE-MAR 22 anexo IV'!F27</f>
        <v>1961394.5499999998</v>
      </c>
      <c r="F24" s="23">
        <f t="shared" si="14"/>
        <v>1.4371755556562954E-2</v>
      </c>
      <c r="G24" s="24">
        <f>'[1]PROV ENE-JUN 2022 anex IV'!H27-'[1]Prov. ENE-MAR 22 anexo IV'!H27</f>
        <v>271149.44000000006</v>
      </c>
      <c r="H24" s="26">
        <f t="shared" si="15"/>
        <v>1.4340679726346752E-2</v>
      </c>
      <c r="I24" s="24">
        <f>'[1]PROV ENE-JUN 2022 anex IV'!J27-'[1]Prov. ENE-MAR 22 anexo IV'!J27</f>
        <v>41720.680000000008</v>
      </c>
      <c r="J24" s="25">
        <f t="shared" si="3"/>
        <v>0</v>
      </c>
      <c r="K24" s="24">
        <f>'[1]PROV ENE-JUN 2022 anex IV'!L27-'[1]Prov. ENE-MAR 22 anexo IV'!L27</f>
        <v>0</v>
      </c>
      <c r="L24" s="23">
        <f t="shared" si="4"/>
        <v>1.4375616739960358E-2</v>
      </c>
      <c r="M24" s="24">
        <f>'[1]PROV ENE-JUN 2022 anex IV'!N27-'[1]Prov. ENE-MAR 22 anexo IV'!N27</f>
        <v>7783.18</v>
      </c>
      <c r="N24" s="26">
        <f t="shared" si="0"/>
        <v>1.4339864212443243E-2</v>
      </c>
      <c r="O24" s="24">
        <f>'[1]PROV ENE-JUN 2022 anex IV'!P27-'[1]Prov. ENE-MAR 22 anexo IV'!P27</f>
        <v>29541.559999999998</v>
      </c>
      <c r="P24" s="25">
        <f t="shared" si="5"/>
        <v>1.389922297469095E-2</v>
      </c>
      <c r="Q24" s="24">
        <f>'[1]PROV ENE-JUN 2022 anex IV'!R27-'[1]Prov. ENE-MAR 22 anexo IV'!R27</f>
        <v>142730.89000000001</v>
      </c>
      <c r="R24" s="27">
        <f t="shared" si="6"/>
        <v>1.3899223233388679E-2</v>
      </c>
      <c r="S24" s="24">
        <f>'[1]PROV ENE-JUN 2022 anex IV'!T27-'[1]Prov. ENE-MAR 22 anexo IV'!T27</f>
        <v>61627.31</v>
      </c>
      <c r="T24" s="23">
        <f t="shared" si="7"/>
        <v>1.4373519525217628E-2</v>
      </c>
      <c r="U24" s="24">
        <f>'[1]PROV ENE-JUN 2022 anex IV'!V27-'[1]Prov. ENE-MAR 22 anexo IV'!V27</f>
        <v>2404.79</v>
      </c>
      <c r="V24" s="26">
        <f t="shared" si="8"/>
        <v>1.438120625575855E-2</v>
      </c>
      <c r="W24" s="24">
        <f>'[1]PROV ENE-JUN 2022 anex IV'!X27-'[1]Prov. ENE-MAR 22 anexo IV'!X27</f>
        <v>771.5300000000002</v>
      </c>
      <c r="X24" s="26">
        <f t="shared" si="9"/>
        <v>1.4368887462029203E-2</v>
      </c>
      <c r="Y24" s="24">
        <f>'[1]PROV ENE-JUN 2022 anex IV'!Z27-'[1]Prov. ENE-MAR 22 anexo IV'!Z27</f>
        <v>2668.8500000000004</v>
      </c>
      <c r="Z24" s="26">
        <f t="shared" si="10"/>
        <v>1.4372245739785735E-2</v>
      </c>
      <c r="AA24" s="24">
        <f>'[1]PROV ENE-JUN 2022 anex IV'!AB27-'[1]Prov. ENE-MAR 22 anexo IV'!AB27</f>
        <v>303335.61</v>
      </c>
      <c r="AB24" s="26">
        <f t="shared" si="11"/>
        <v>1.4374712194137275E-2</v>
      </c>
      <c r="AC24" s="24">
        <f>'[1]PROV ENE-JUN 2022 anex IV'!AD27-'[1]Prov. ENE-MAR 22 anexo IV'!AD27</f>
        <v>2278.7799999999997</v>
      </c>
      <c r="AD24" s="25">
        <f t="shared" si="12"/>
        <v>1.4367899131622361E-2</v>
      </c>
      <c r="AE24" s="24">
        <f t="shared" si="13"/>
        <v>8405098.839999998</v>
      </c>
    </row>
    <row r="25" spans="1:31" x14ac:dyDescent="0.2">
      <c r="A25" s="22" t="s">
        <v>43</v>
      </c>
      <c r="B25" s="23">
        <f t="shared" si="1"/>
        <v>8.9533843587143482E-3</v>
      </c>
      <c r="C25" s="24">
        <f>'[1]PROV ENE-JUN 2022 anex IV'!D28-'[1]Prov. ENE-MAR 22 anexo IV'!D28</f>
        <v>3471606.290000001</v>
      </c>
      <c r="D25" s="25">
        <f t="shared" si="2"/>
        <v>9.1563319967259867E-3</v>
      </c>
      <c r="E25" s="24">
        <f>'[1]PROV ENE-JUN 2022 anex IV'!F28-'[1]Prov. ENE-MAR 22 anexo IV'!F28</f>
        <v>1249819.4300000004</v>
      </c>
      <c r="F25" s="23">
        <f t="shared" si="14"/>
        <v>9.1793109096978583E-3</v>
      </c>
      <c r="G25" s="24">
        <f>'[1]PROV ENE-JUN 2022 anex IV'!H28-'[1]Prov. ENE-MAR 22 anexo IV'!H28</f>
        <v>173184.47999999995</v>
      </c>
      <c r="H25" s="26">
        <f t="shared" si="15"/>
        <v>9.6613873877585479E-3</v>
      </c>
      <c r="I25" s="24">
        <f>'[1]PROV ENE-JUN 2022 anex IV'!J28-'[1]Prov. ENE-MAR 22 anexo IV'!J28</f>
        <v>28107.429999999993</v>
      </c>
      <c r="J25" s="25">
        <f t="shared" si="3"/>
        <v>0</v>
      </c>
      <c r="K25" s="24">
        <f>'[1]PROV ENE-JUN 2022 anex IV'!L28-'[1]Prov. ENE-MAR 22 anexo IV'!L28</f>
        <v>0</v>
      </c>
      <c r="L25" s="23">
        <f t="shared" si="4"/>
        <v>9.3004746189515354E-3</v>
      </c>
      <c r="M25" s="24">
        <f>'[1]PROV ENE-JUN 2022 anex IV'!N28-'[1]Prov. ENE-MAR 22 anexo IV'!N28</f>
        <v>5035.4200000000019</v>
      </c>
      <c r="N25" s="26">
        <f t="shared" si="0"/>
        <v>8.7028088533937491E-3</v>
      </c>
      <c r="O25" s="24">
        <f>'[1]PROV ENE-JUN 2022 anex IV'!P28-'[1]Prov. ENE-MAR 22 anexo IV'!P28</f>
        <v>17928.659999999996</v>
      </c>
      <c r="P25" s="25">
        <f t="shared" si="5"/>
        <v>5.9176402992335148E-3</v>
      </c>
      <c r="Q25" s="24">
        <f>'[1]PROV ENE-JUN 2022 anex IV'!R28-'[1]Prov. ENE-MAR 22 anexo IV'!R28</f>
        <v>60768.150000000009</v>
      </c>
      <c r="R25" s="27">
        <f t="shared" si="6"/>
        <v>5.9176400231382639E-3</v>
      </c>
      <c r="S25" s="24">
        <f>'[1]PROV ENE-JUN 2022 anex IV'!T28-'[1]Prov. ENE-MAR 22 anexo IV'!T28</f>
        <v>26238.029999999984</v>
      </c>
      <c r="T25" s="23">
        <f t="shared" si="7"/>
        <v>9.2494054491573195E-3</v>
      </c>
      <c r="U25" s="24">
        <f>'[1]PROV ENE-JUN 2022 anex IV'!V28-'[1]Prov. ENE-MAR 22 anexo IV'!V28</f>
        <v>1547.4900000000002</v>
      </c>
      <c r="V25" s="26">
        <f t="shared" si="8"/>
        <v>9.4554385407678698E-3</v>
      </c>
      <c r="W25" s="24">
        <f>'[1]PROV ENE-JUN 2022 anex IV'!X28-'[1]Prov. ENE-MAR 22 anexo IV'!X28</f>
        <v>507.26999999999975</v>
      </c>
      <c r="X25" s="26">
        <f t="shared" si="9"/>
        <v>9.1150922123628825E-3</v>
      </c>
      <c r="Y25" s="24">
        <f>'[1]PROV ENE-JUN 2022 anex IV'!Z28-'[1]Prov. ENE-MAR 22 anexo IV'!Z28</f>
        <v>1693.02</v>
      </c>
      <c r="Z25" s="26">
        <f t="shared" si="10"/>
        <v>9.1878154013924525E-3</v>
      </c>
      <c r="AA25" s="24">
        <f>'[1]PROV ENE-JUN 2022 anex IV'!AB28-'[1]Prov. ENE-MAR 22 anexo IV'!AB28</f>
        <v>193914.82999999996</v>
      </c>
      <c r="AB25" s="26">
        <f t="shared" si="11"/>
        <v>9.2789240949491258E-3</v>
      </c>
      <c r="AC25" s="24">
        <f>'[1]PROV ENE-JUN 2022 anex IV'!AD28-'[1]Prov. ENE-MAR 22 anexo IV'!AD28</f>
        <v>1470.96</v>
      </c>
      <c r="AD25" s="25">
        <f t="shared" si="12"/>
        <v>8.9434145205051826E-3</v>
      </c>
      <c r="AE25" s="24">
        <f t="shared" si="13"/>
        <v>5231821.4600000009</v>
      </c>
    </row>
    <row r="26" spans="1:31" x14ac:dyDescent="0.2">
      <c r="A26" s="22" t="s">
        <v>44</v>
      </c>
      <c r="B26" s="23">
        <f t="shared" si="1"/>
        <v>1.104550937522983E-2</v>
      </c>
      <c r="C26" s="24">
        <f>'[1]PROV ENE-JUN 2022 anex IV'!D29-'[1]Prov. ENE-MAR 22 anexo IV'!D29</f>
        <v>4282811.7599999988</v>
      </c>
      <c r="D26" s="25">
        <f t="shared" si="2"/>
        <v>1.1117879106471936E-2</v>
      </c>
      <c r="E26" s="24">
        <f>'[1]PROV ENE-JUN 2022 anex IV'!F29-'[1]Prov. ENE-MAR 22 anexo IV'!F29</f>
        <v>1517566.35</v>
      </c>
      <c r="F26" s="23">
        <f t="shared" si="14"/>
        <v>1.1104769710682031E-2</v>
      </c>
      <c r="G26" s="24">
        <f>'[1]PROV ENE-JUN 2022 anex IV'!H29-'[1]Prov. ENE-MAR 22 anexo IV'!H29</f>
        <v>209511.78</v>
      </c>
      <c r="H26" s="26">
        <f t="shared" si="15"/>
        <v>1.129035480817297E-2</v>
      </c>
      <c r="I26" s="24">
        <f>'[1]PROV ENE-JUN 2022 anex IV'!J29-'[1]Prov. ENE-MAR 22 anexo IV'!J29</f>
        <v>32846.510000000009</v>
      </c>
      <c r="J26" s="25">
        <f t="shared" si="3"/>
        <v>0</v>
      </c>
      <c r="K26" s="24">
        <f>'[1]PROV ENE-JUN 2022 anex IV'!L29-'[1]Prov. ENE-MAR 22 anexo IV'!L29</f>
        <v>0</v>
      </c>
      <c r="L26" s="23">
        <f t="shared" si="4"/>
        <v>1.1102030385616305E-2</v>
      </c>
      <c r="M26" s="24">
        <f>'[1]PROV ENE-JUN 2022 anex IV'!N29-'[1]Prov. ENE-MAR 22 anexo IV'!N29</f>
        <v>6010.8099999999995</v>
      </c>
      <c r="N26" s="26">
        <f t="shared" si="0"/>
        <v>1.1137403788669722E-2</v>
      </c>
      <c r="O26" s="24">
        <f>'[1]PROV ENE-JUN 2022 anex IV'!P29-'[1]Prov. ENE-MAR 22 anexo IV'!P29</f>
        <v>22944.170000000002</v>
      </c>
      <c r="P26" s="25">
        <f t="shared" si="5"/>
        <v>9.4465027570304529E-3</v>
      </c>
      <c r="Q26" s="24">
        <f>'[1]PROV ENE-JUN 2022 anex IV'!R29-'[1]Prov. ENE-MAR 22 anexo IV'!R29</f>
        <v>97005.979999999981</v>
      </c>
      <c r="R26" s="27">
        <f t="shared" si="6"/>
        <v>9.4465030436635573E-3</v>
      </c>
      <c r="S26" s="24">
        <f>'[1]PROV ENE-JUN 2022 anex IV'!T29-'[1]Prov. ENE-MAR 22 anexo IV'!T29</f>
        <v>41884.540000000008</v>
      </c>
      <c r="T26" s="23">
        <f t="shared" si="7"/>
        <v>1.110127091537191E-2</v>
      </c>
      <c r="U26" s="24">
        <f>'[1]PROV ENE-JUN 2022 anex IV'!V29-'[1]Prov. ENE-MAR 22 anexo IV'!V29</f>
        <v>1857.3200000000006</v>
      </c>
      <c r="V26" s="26">
        <f t="shared" si="8"/>
        <v>1.1109166353051127E-2</v>
      </c>
      <c r="W26" s="24">
        <f>'[1]PROV ENE-JUN 2022 anex IV'!X29-'[1]Prov. ENE-MAR 22 anexo IV'!X29</f>
        <v>595.99</v>
      </c>
      <c r="X26" s="26">
        <f t="shared" si="9"/>
        <v>1.1094599810453546E-2</v>
      </c>
      <c r="Y26" s="24">
        <f>'[1]PROV ENE-JUN 2022 anex IV'!Z29-'[1]Prov. ENE-MAR 22 anexo IV'!Z29</f>
        <v>2060.6899999999996</v>
      </c>
      <c r="Z26" s="26">
        <f t="shared" si="10"/>
        <v>1.1094671485931303E-2</v>
      </c>
      <c r="AA26" s="24">
        <f>'[1]PROV ENE-JUN 2022 anex IV'!AB29-'[1]Prov. ENE-MAR 22 anexo IV'!AB29</f>
        <v>234160.27000000005</v>
      </c>
      <c r="AB26" s="26">
        <f t="shared" si="11"/>
        <v>1.1101137345688747E-2</v>
      </c>
      <c r="AC26" s="24">
        <f>'[1]PROV ENE-JUN 2022 anex IV'!AD29-'[1]Prov. ENE-MAR 22 anexo IV'!AD29</f>
        <v>1759.83</v>
      </c>
      <c r="AD26" s="25">
        <f t="shared" si="12"/>
        <v>1.1027538039574319E-2</v>
      </c>
      <c r="AE26" s="24">
        <f t="shared" si="13"/>
        <v>6451016.0000000009</v>
      </c>
    </row>
    <row r="27" spans="1:31" x14ac:dyDescent="0.2">
      <c r="A27" s="22" t="s">
        <v>45</v>
      </c>
      <c r="B27" s="23">
        <f t="shared" si="1"/>
        <v>8.8228473667535719E-3</v>
      </c>
      <c r="C27" s="24">
        <f>'[1]PROV ENE-JUN 2022 anex IV'!D30-'[1]Prov. ENE-MAR 22 anexo IV'!D30</f>
        <v>3420991.5700000003</v>
      </c>
      <c r="D27" s="25">
        <f t="shared" si="2"/>
        <v>9.3723018068829628E-3</v>
      </c>
      <c r="E27" s="24">
        <f>'[1]PROV ENE-JUN 2022 anex IV'!F30-'[1]Prov. ENE-MAR 22 anexo IV'!F30</f>
        <v>1279298.8399999999</v>
      </c>
      <c r="F27" s="23">
        <f t="shared" si="14"/>
        <v>9.4115147545795787E-3</v>
      </c>
      <c r="G27" s="24">
        <f>'[1]PROV ENE-JUN 2022 anex IV'!H30-'[1]Prov. ENE-MAR 22 anexo IV'!H30</f>
        <v>177565.43000000002</v>
      </c>
      <c r="H27" s="26">
        <f t="shared" si="15"/>
        <v>1.0715667966029543E-2</v>
      </c>
      <c r="I27" s="24">
        <f>'[1]PROV ENE-JUN 2022 anex IV'!J30-'[1]Prov. ENE-MAR 22 anexo IV'!J30</f>
        <v>31174.600000000002</v>
      </c>
      <c r="J27" s="25">
        <f t="shared" si="3"/>
        <v>0</v>
      </c>
      <c r="K27" s="24">
        <f>'[1]PROV ENE-JUN 2022 anex IV'!L30-'[1]Prov. ENE-MAR 22 anexo IV'!L30</f>
        <v>0</v>
      </c>
      <c r="L27" s="23">
        <f t="shared" si="4"/>
        <v>9.6890856702297572E-3</v>
      </c>
      <c r="M27" s="24">
        <f>'[1]PROV ENE-JUN 2022 anex IV'!N30-'[1]Prov. ENE-MAR 22 anexo IV'!N30</f>
        <v>5245.82</v>
      </c>
      <c r="N27" s="26">
        <f t="shared" si="0"/>
        <v>8.3670679351355876E-3</v>
      </c>
      <c r="O27" s="24">
        <f>'[1]PROV ENE-JUN 2022 anex IV'!P30-'[1]Prov. ENE-MAR 22 anexo IV'!P30</f>
        <v>17236.999999999993</v>
      </c>
      <c r="P27" s="25">
        <f t="shared" si="5"/>
        <v>7.766498093667187E-3</v>
      </c>
      <c r="Q27" s="24">
        <f>'[1]PROV ENE-JUN 2022 anex IV'!R30-'[1]Prov. ENE-MAR 22 anexo IV'!R30</f>
        <v>79754.040000000008</v>
      </c>
      <c r="R27" s="27">
        <f t="shared" si="6"/>
        <v>7.7665000882299762E-3</v>
      </c>
      <c r="S27" s="24">
        <f>'[1]PROV ENE-JUN 2022 anex IV'!T30-'[1]Prov. ENE-MAR 22 anexo IV'!T30</f>
        <v>34435.62999999999</v>
      </c>
      <c r="T27" s="23">
        <f t="shared" si="7"/>
        <v>9.5723447743988194E-3</v>
      </c>
      <c r="U27" s="24">
        <f>'[1]PROV ENE-JUN 2022 anex IV'!V30-'[1]Prov. ENE-MAR 22 anexo IV'!V30</f>
        <v>1601.52</v>
      </c>
      <c r="V27" s="26">
        <f t="shared" si="8"/>
        <v>1.0048745081175627E-2</v>
      </c>
      <c r="W27" s="24">
        <f>'[1]PROV ENE-JUN 2022 anex IV'!X30-'[1]Prov. ENE-MAR 22 anexo IV'!X30</f>
        <v>539.09999999999991</v>
      </c>
      <c r="X27" s="26">
        <f t="shared" si="9"/>
        <v>9.2604043402832112E-3</v>
      </c>
      <c r="Y27" s="24">
        <f>'[1]PROV ENE-JUN 2022 anex IV'!Z30-'[1]Prov. ENE-MAR 22 anexo IV'!Z30</f>
        <v>1720.01</v>
      </c>
      <c r="Z27" s="26">
        <f t="shared" si="10"/>
        <v>9.425744564470916E-3</v>
      </c>
      <c r="AA27" s="24">
        <f>'[1]PROV ENE-JUN 2022 anex IV'!AB30-'[1]Prov. ENE-MAR 22 anexo IV'!AB30</f>
        <v>198936.47999999998</v>
      </c>
      <c r="AB27" s="26">
        <f t="shared" si="11"/>
        <v>9.6389258612097628E-3</v>
      </c>
      <c r="AC27" s="24">
        <f>'[1]PROV ENE-JUN 2022 anex IV'!AD30-'[1]Prov. ENE-MAR 22 anexo IV'!AD30</f>
        <v>1528.0300000000002</v>
      </c>
      <c r="AD27" s="25">
        <f t="shared" si="12"/>
        <v>8.9745373830661616E-3</v>
      </c>
      <c r="AE27" s="24">
        <f t="shared" si="13"/>
        <v>5250028.0699999994</v>
      </c>
    </row>
    <row r="28" spans="1:31" x14ac:dyDescent="0.2">
      <c r="A28" s="22" t="s">
        <v>46</v>
      </c>
      <c r="B28" s="23">
        <f t="shared" si="1"/>
        <v>1.557155250892402E-2</v>
      </c>
      <c r="C28" s="24">
        <f>'[1]PROV ENE-JUN 2022 anex IV'!D31-'[1]Prov. ENE-MAR 22 anexo IV'!D31</f>
        <v>6037750.3599999994</v>
      </c>
      <c r="D28" s="25">
        <f t="shared" si="2"/>
        <v>1.5545359886605664E-2</v>
      </c>
      <c r="E28" s="24">
        <f>'[1]PROV ENE-JUN 2022 anex IV'!F31-'[1]Prov. ENE-MAR 22 anexo IV'!F31</f>
        <v>2121907.8599999994</v>
      </c>
      <c r="F28" s="23">
        <f t="shared" si="14"/>
        <v>1.55302020114511E-2</v>
      </c>
      <c r="G28" s="24">
        <f>'[1]PROV ENE-JUN 2022 anex IV'!H31-'[1]Prov. ENE-MAR 22 anexo IV'!H31</f>
        <v>293005.65000000002</v>
      </c>
      <c r="H28" s="26">
        <f t="shared" si="15"/>
        <v>1.5478552180460851E-2</v>
      </c>
      <c r="I28" s="24">
        <f>'[1]PROV ENE-JUN 2022 anex IV'!J31-'[1]Prov. ENE-MAR 22 anexo IV'!J31</f>
        <v>45031.039999999994</v>
      </c>
      <c r="J28" s="25">
        <f t="shared" si="3"/>
        <v>0</v>
      </c>
      <c r="K28" s="24">
        <f>'[1]PROV ENE-JUN 2022 anex IV'!L31-'[1]Prov. ENE-MAR 22 anexo IV'!L31</f>
        <v>0</v>
      </c>
      <c r="L28" s="23">
        <f t="shared" si="4"/>
        <v>1.5487923523709281E-2</v>
      </c>
      <c r="M28" s="24">
        <f>'[1]PROV ENE-JUN 2022 anex IV'!N31-'[1]Prov. ENE-MAR 22 anexo IV'!N31</f>
        <v>8385.4000000000015</v>
      </c>
      <c r="N28" s="26">
        <f t="shared" si="0"/>
        <v>1.5705836472824336E-2</v>
      </c>
      <c r="O28" s="24">
        <f>'[1]PROV ENE-JUN 2022 anex IV'!P31-'[1]Prov. ENE-MAR 22 anexo IV'!P31</f>
        <v>32355.599999999991</v>
      </c>
      <c r="P28" s="25">
        <f t="shared" si="5"/>
        <v>1.4215854122424617E-2</v>
      </c>
      <c r="Q28" s="24">
        <f>'[1]PROV ENE-JUN 2022 anex IV'!R31-'[1]Prov. ENE-MAR 22 anexo IV'!R31</f>
        <v>145982.37</v>
      </c>
      <c r="R28" s="27">
        <f t="shared" si="6"/>
        <v>1.4215854277277408E-2</v>
      </c>
      <c r="S28" s="24">
        <f>'[1]PROV ENE-JUN 2022 anex IV'!T31-'[1]Prov. ENE-MAR 22 anexo IV'!T31</f>
        <v>63031.209999999992</v>
      </c>
      <c r="T28" s="23">
        <f t="shared" si="7"/>
        <v>1.5504315211733259E-2</v>
      </c>
      <c r="U28" s="24">
        <f>'[1]PROV ENE-JUN 2022 anex IV'!V31-'[1]Prov. ENE-MAR 22 anexo IV'!V31</f>
        <v>2593.98</v>
      </c>
      <c r="V28" s="26">
        <f t="shared" si="8"/>
        <v>1.544125473056185E-2</v>
      </c>
      <c r="W28" s="24">
        <f>'[1]PROV ENE-JUN 2022 anex IV'!X31-'[1]Prov. ENE-MAR 22 anexo IV'!X31</f>
        <v>828.40000000000032</v>
      </c>
      <c r="X28" s="26">
        <f t="shared" si="9"/>
        <v>1.5544359743942696E-2</v>
      </c>
      <c r="Y28" s="24">
        <f>'[1]PROV ENE-JUN 2022 anex IV'!Z31-'[1]Prov. ENE-MAR 22 anexo IV'!Z31</f>
        <v>2887.18</v>
      </c>
      <c r="Z28" s="26">
        <f t="shared" si="10"/>
        <v>1.5520529174131137E-2</v>
      </c>
      <c r="AA28" s="24">
        <f>'[1]PROV ENE-JUN 2022 anex IV'!AB31-'[1]Prov. ENE-MAR 22 anexo IV'!AB31</f>
        <v>327570.88</v>
      </c>
      <c r="AB28" s="26">
        <f t="shared" si="11"/>
        <v>1.5494332195777378E-2</v>
      </c>
      <c r="AC28" s="24">
        <f>'[1]PROV ENE-JUN 2022 anex IV'!AD31-'[1]Prov. ENE-MAR 22 anexo IV'!AD31</f>
        <v>2456.2700000000004</v>
      </c>
      <c r="AD28" s="25">
        <f t="shared" si="12"/>
        <v>1.5528065325502253E-2</v>
      </c>
      <c r="AE28" s="24">
        <f t="shared" si="13"/>
        <v>9083786.1999999993</v>
      </c>
    </row>
    <row r="29" spans="1:31" x14ac:dyDescent="0.2">
      <c r="A29" s="22" t="s">
        <v>47</v>
      </c>
      <c r="B29" s="23">
        <f t="shared" si="1"/>
        <v>1.8205764249015093E-2</v>
      </c>
      <c r="C29" s="24">
        <f>'[1]PROV ENE-JUN 2022 anex IV'!D32-'[1]Prov. ENE-MAR 22 anexo IV'!D32</f>
        <v>7059145.8100000005</v>
      </c>
      <c r="D29" s="25">
        <f t="shared" si="2"/>
        <v>1.8003557829506266E-2</v>
      </c>
      <c r="E29" s="24">
        <f>'[1]PROV ENE-JUN 2022 anex IV'!F32-'[1]Prov. ENE-MAR 22 anexo IV'!F32</f>
        <v>2457446.5399999996</v>
      </c>
      <c r="F29" s="23">
        <f t="shared" si="14"/>
        <v>1.7999461816262614E-2</v>
      </c>
      <c r="G29" s="24">
        <f>'[1]PROV ENE-JUN 2022 anex IV'!H32-'[1]Prov. ENE-MAR 22 anexo IV'!H32</f>
        <v>339592.74999999983</v>
      </c>
      <c r="H29" s="26">
        <f t="shared" si="15"/>
        <v>1.7507037826511411E-2</v>
      </c>
      <c r="I29" s="24">
        <f>'[1]PROV ENE-JUN 2022 anex IV'!J32-'[1]Prov. ENE-MAR 22 anexo IV'!J32</f>
        <v>50932.420000000027</v>
      </c>
      <c r="J29" s="25">
        <f t="shared" si="3"/>
        <v>0</v>
      </c>
      <c r="K29" s="24">
        <f>'[1]PROV ENE-JUN 2022 anex IV'!L32-'[1]Prov. ENE-MAR 22 anexo IV'!L32</f>
        <v>0</v>
      </c>
      <c r="L29" s="23">
        <f t="shared" si="4"/>
        <v>1.7914489241144197E-2</v>
      </c>
      <c r="M29" s="24">
        <f>'[1]PROV ENE-JUN 2022 anex IV'!N32-'[1]Prov. ENE-MAR 22 anexo IV'!N32</f>
        <v>9699.1799999999985</v>
      </c>
      <c r="N29" s="26">
        <f t="shared" si="0"/>
        <v>1.8309447442464464E-2</v>
      </c>
      <c r="O29" s="24">
        <f>'[1]PROV ENE-JUN 2022 anex IV'!P32-'[1]Prov. ENE-MAR 22 anexo IV'!P32</f>
        <v>37719.300000000003</v>
      </c>
      <c r="P29" s="25">
        <f t="shared" si="5"/>
        <v>1.7878450363450774E-2</v>
      </c>
      <c r="Q29" s="24">
        <f>'[1]PROV ENE-JUN 2022 anex IV'!R32-'[1]Prov. ENE-MAR 22 anexo IV'!R32</f>
        <v>183593.51</v>
      </c>
      <c r="R29" s="27">
        <f t="shared" si="6"/>
        <v>1.7878451569320802E-2</v>
      </c>
      <c r="S29" s="24">
        <f>'[1]PROV ENE-JUN 2022 anex IV'!T32-'[1]Prov. ENE-MAR 22 anexo IV'!T32</f>
        <v>79270.680000000022</v>
      </c>
      <c r="T29" s="23">
        <f t="shared" si="7"/>
        <v>1.7951314281766027E-2</v>
      </c>
      <c r="U29" s="24">
        <f>'[1]PROV ENE-JUN 2022 anex IV'!V32-'[1]Prov. ENE-MAR 22 anexo IV'!V32</f>
        <v>3003.38</v>
      </c>
      <c r="V29" s="26">
        <f t="shared" si="8"/>
        <v>1.7799009813696517E-2</v>
      </c>
      <c r="W29" s="24">
        <f>'[1]PROV ENE-JUN 2022 anex IV'!X32-'[1]Prov. ENE-MAR 22 anexo IV'!X32</f>
        <v>954.88999999999965</v>
      </c>
      <c r="X29" s="26">
        <f t="shared" si="9"/>
        <v>1.8051761159839523E-2</v>
      </c>
      <c r="Y29" s="24">
        <f>'[1]PROV ENE-JUN 2022 anex IV'!Z32-'[1]Prov. ENE-MAR 22 anexo IV'!Z32</f>
        <v>3352.9</v>
      </c>
      <c r="Z29" s="26">
        <f t="shared" si="10"/>
        <v>1.800008304979351E-2</v>
      </c>
      <c r="AA29" s="24">
        <f>'[1]PROV ENE-JUN 2022 anex IV'!AB32-'[1]Prov. ENE-MAR 22 anexo IV'!AB32</f>
        <v>379903.47999999992</v>
      </c>
      <c r="AB29" s="26">
        <f t="shared" si="11"/>
        <v>1.7930257937133733E-2</v>
      </c>
      <c r="AC29" s="24">
        <f>'[1]PROV ENE-JUN 2022 anex IV'!AD32-'[1]Prov. ENE-MAR 22 anexo IV'!AD32</f>
        <v>2842.4299999999994</v>
      </c>
      <c r="AD29" s="25">
        <f t="shared" si="12"/>
        <v>1.8132669109499056E-2</v>
      </c>
      <c r="AE29" s="24">
        <f t="shared" si="13"/>
        <v>10607457.270000001</v>
      </c>
    </row>
    <row r="30" spans="1:31" x14ac:dyDescent="0.2">
      <c r="A30" s="22" t="s">
        <v>48</v>
      </c>
      <c r="B30" s="23">
        <f t="shared" si="1"/>
        <v>1.8244982817756557E-2</v>
      </c>
      <c r="C30" s="24">
        <f>'[1]PROV ENE-JUN 2022 anex IV'!D33-'[1]Prov. ENE-MAR 22 anexo IV'!D33</f>
        <v>7074352.5100000016</v>
      </c>
      <c r="D30" s="25">
        <f t="shared" si="2"/>
        <v>1.7660768125922124E-2</v>
      </c>
      <c r="E30" s="24">
        <f>'[1]PROV ENE-JUN 2022 anex IV'!F33-'[1]Prov. ENE-MAR 22 anexo IV'!F33</f>
        <v>2410656.4900000002</v>
      </c>
      <c r="F30" s="23">
        <f t="shared" si="14"/>
        <v>1.7650073461023791E-2</v>
      </c>
      <c r="G30" s="24">
        <f>'[1]PROV ENE-JUN 2022 anex IV'!H33-'[1]Prov. ENE-MAR 22 anexo IV'!H33</f>
        <v>333000.89999999997</v>
      </c>
      <c r="H30" s="26">
        <f t="shared" si="15"/>
        <v>1.6034337269848764E-2</v>
      </c>
      <c r="I30" s="24">
        <f>'[1]PROV ENE-JUN 2022 anex IV'!J33-'[1]Prov. ENE-MAR 22 anexo IV'!J33</f>
        <v>46647.959999999992</v>
      </c>
      <c r="J30" s="25">
        <f t="shared" si="3"/>
        <v>0</v>
      </c>
      <c r="K30" s="24">
        <f>'[1]PROV ENE-JUN 2022 anex IV'!L33-'[1]Prov. ENE-MAR 22 anexo IV'!L33</f>
        <v>0</v>
      </c>
      <c r="L30" s="23">
        <f t="shared" si="4"/>
        <v>1.7303221049981995E-2</v>
      </c>
      <c r="M30" s="24">
        <f>'[1]PROV ENE-JUN 2022 anex IV'!N33-'[1]Prov. ENE-MAR 22 anexo IV'!N33</f>
        <v>9368.2300000000032</v>
      </c>
      <c r="N30" s="26">
        <f t="shared" si="0"/>
        <v>1.9155692606049698E-2</v>
      </c>
      <c r="O30" s="24">
        <f>'[1]PROV ENE-JUN 2022 anex IV'!P33-'[1]Prov. ENE-MAR 22 anexo IV'!P33</f>
        <v>39462.650000000009</v>
      </c>
      <c r="P30" s="25">
        <f t="shared" si="5"/>
        <v>1.6455744781903141E-2</v>
      </c>
      <c r="Q30" s="24">
        <f>'[1]PROV ENE-JUN 2022 anex IV'!R33-'[1]Prov. ENE-MAR 22 anexo IV'!R33</f>
        <v>168983.77000000002</v>
      </c>
      <c r="R30" s="27">
        <f t="shared" si="6"/>
        <v>1.6455745449480311E-2</v>
      </c>
      <c r="S30" s="24">
        <f>'[1]PROV ENE-JUN 2022 anex IV'!T33-'[1]Prov. ENE-MAR 22 anexo IV'!T33</f>
        <v>72962.59</v>
      </c>
      <c r="T30" s="23">
        <f t="shared" si="7"/>
        <v>1.7467353571701164E-2</v>
      </c>
      <c r="U30" s="24">
        <f>'[1]PROV ENE-JUN 2022 anex IV'!V33-'[1]Prov. ENE-MAR 22 anexo IV'!V33</f>
        <v>2922.4099999999994</v>
      </c>
      <c r="V30" s="26">
        <f t="shared" si="8"/>
        <v>1.6798795268981467E-2</v>
      </c>
      <c r="W30" s="24">
        <f>'[1]PROV ENE-JUN 2022 anex IV'!X33-'[1]Prov. ENE-MAR 22 anexo IV'!X33</f>
        <v>901.22999999999979</v>
      </c>
      <c r="X30" s="26">
        <f t="shared" si="9"/>
        <v>1.7904403140529428E-2</v>
      </c>
      <c r="Y30" s="24">
        <f>'[1]PROV ENE-JUN 2022 anex IV'!Z33-'[1]Prov. ENE-MAR 22 anexo IV'!Z33</f>
        <v>3325.5299999999997</v>
      </c>
      <c r="Z30" s="26">
        <f t="shared" si="10"/>
        <v>1.767199130637024E-2</v>
      </c>
      <c r="AA30" s="24">
        <f>'[1]PROV ENE-JUN 2022 anex IV'!AB33-'[1]Prov. ENE-MAR 22 anexo IV'!AB33</f>
        <v>372978.89000000007</v>
      </c>
      <c r="AB30" s="26">
        <f t="shared" si="11"/>
        <v>1.7373381190585836E-2</v>
      </c>
      <c r="AC30" s="24">
        <f>'[1]PROV ENE-JUN 2022 anex IV'!AD33-'[1]Prov. ENE-MAR 22 anexo IV'!AD33</f>
        <v>2754.1500000000005</v>
      </c>
      <c r="AD30" s="25">
        <f t="shared" si="12"/>
        <v>1.8014479426051579E-2</v>
      </c>
      <c r="AE30" s="24">
        <f t="shared" si="13"/>
        <v>10538317.310000004</v>
      </c>
    </row>
    <row r="31" spans="1:31" x14ac:dyDescent="0.2">
      <c r="A31" s="22" t="s">
        <v>49</v>
      </c>
      <c r="B31" s="23">
        <f t="shared" si="1"/>
        <v>2.0310013889013937E-2</v>
      </c>
      <c r="C31" s="24">
        <f>'[1]PROV ENE-JUN 2022 anex IV'!D34-'[1]Prov. ENE-MAR 22 anexo IV'!D34</f>
        <v>7875052.5099999998</v>
      </c>
      <c r="D31" s="25">
        <f t="shared" si="2"/>
        <v>2.0185106754958763E-2</v>
      </c>
      <c r="E31" s="24">
        <f>'[1]PROV ENE-JUN 2022 anex IV'!F34-'[1]Prov. ENE-MAR 22 anexo IV'!F34</f>
        <v>2755223.2299999995</v>
      </c>
      <c r="F31" s="23">
        <f t="shared" si="14"/>
        <v>2.0186381632453732E-2</v>
      </c>
      <c r="G31" s="24">
        <f>'[1]PROV ENE-JUN 2022 anex IV'!H34-'[1]Prov. ENE-MAR 22 anexo IV'!H34</f>
        <v>380852.99000000005</v>
      </c>
      <c r="H31" s="26">
        <f t="shared" si="15"/>
        <v>1.9890875736904113E-2</v>
      </c>
      <c r="I31" s="24">
        <f>'[1]PROV ENE-JUN 2022 anex IV'!J34-'[1]Prov. ENE-MAR 22 anexo IV'!J34</f>
        <v>57867.610000000015</v>
      </c>
      <c r="J31" s="25">
        <f t="shared" si="3"/>
        <v>0</v>
      </c>
      <c r="K31" s="24">
        <f>'[1]PROV ENE-JUN 2022 anex IV'!L34-'[1]Prov. ENE-MAR 22 anexo IV'!L34</f>
        <v>0</v>
      </c>
      <c r="L31" s="23">
        <f t="shared" si="4"/>
        <v>2.0147802229039002E-2</v>
      </c>
      <c r="M31" s="24">
        <f>'[1]PROV ENE-JUN 2022 anex IV'!N34-'[1]Prov. ENE-MAR 22 anexo IV'!N34</f>
        <v>10908.330000000002</v>
      </c>
      <c r="N31" s="26">
        <f t="shared" si="0"/>
        <v>2.0306379242487415E-2</v>
      </c>
      <c r="O31" s="24">
        <f>'[1]PROV ENE-JUN 2022 anex IV'!P34-'[1]Prov. ENE-MAR 22 anexo IV'!P34</f>
        <v>41833.180000000008</v>
      </c>
      <c r="P31" s="25">
        <f t="shared" si="5"/>
        <v>2.2505562722011995E-2</v>
      </c>
      <c r="Q31" s="24">
        <f>'[1]PROV ENE-JUN 2022 anex IV'!R34-'[1]Prov. ENE-MAR 22 anexo IV'!R34</f>
        <v>231109.25000000006</v>
      </c>
      <c r="R31" s="27">
        <f t="shared" si="6"/>
        <v>2.2505561285191409E-2</v>
      </c>
      <c r="S31" s="24">
        <f>'[1]PROV ENE-JUN 2022 anex IV'!T34-'[1]Prov. ENE-MAR 22 anexo IV'!T34</f>
        <v>99786.670000000013</v>
      </c>
      <c r="T31" s="23">
        <f t="shared" si="7"/>
        <v>2.0164192800813979E-2</v>
      </c>
      <c r="U31" s="24">
        <f>'[1]PROV ENE-JUN 2022 anex IV'!V34-'[1]Prov. ENE-MAR 22 anexo IV'!V34</f>
        <v>3373.6100000000006</v>
      </c>
      <c r="V31" s="26">
        <f t="shared" si="8"/>
        <v>2.0095066981381953E-2</v>
      </c>
      <c r="W31" s="24">
        <f>'[1]PROV ENE-JUN 2022 anex IV'!X34-'[1]Prov. ENE-MAR 22 anexo IV'!X34</f>
        <v>1078.0700000000002</v>
      </c>
      <c r="X31" s="26">
        <f t="shared" si="9"/>
        <v>2.0210230415287422E-2</v>
      </c>
      <c r="Y31" s="24">
        <f>'[1]PROV ENE-JUN 2022 anex IV'!Z34-'[1]Prov. ENE-MAR 22 anexo IV'!Z34</f>
        <v>3753.81</v>
      </c>
      <c r="Z31" s="26">
        <f t="shared" si="10"/>
        <v>2.018776107423749E-2</v>
      </c>
      <c r="AA31" s="24">
        <f>'[1]PROV ENE-JUN 2022 anex IV'!AB34-'[1]Prov. ENE-MAR 22 anexo IV'!AB34</f>
        <v>426075.84999999986</v>
      </c>
      <c r="AB31" s="26">
        <f t="shared" si="11"/>
        <v>2.0154926290158772E-2</v>
      </c>
      <c r="AC31" s="24">
        <f>'[1]PROV ENE-JUN 2022 anex IV'!AD34-'[1]Prov. ENE-MAR 22 anexo IV'!AD34</f>
        <v>3195.1</v>
      </c>
      <c r="AD31" s="25">
        <f t="shared" si="12"/>
        <v>2.0325270102493305E-2</v>
      </c>
      <c r="AE31" s="24">
        <f t="shared" si="13"/>
        <v>11890110.209999997</v>
      </c>
    </row>
    <row r="32" spans="1:31" x14ac:dyDescent="0.2">
      <c r="A32" s="22" t="s">
        <v>50</v>
      </c>
      <c r="B32" s="23">
        <f t="shared" si="1"/>
        <v>1.0875614778902452E-2</v>
      </c>
      <c r="C32" s="24">
        <f>'[1]PROV ENE-JUN 2022 anex IV'!D35-'[1]Prov. ENE-MAR 22 anexo IV'!D35</f>
        <v>4216936.43</v>
      </c>
      <c r="D32" s="25">
        <f t="shared" si="2"/>
        <v>1.1099399984591696E-2</v>
      </c>
      <c r="E32" s="24">
        <f>'[1]PROV ENE-JUN 2022 anex IV'!F35-'[1]Prov. ENE-MAR 22 anexo IV'!F35</f>
        <v>1515043.99</v>
      </c>
      <c r="F32" s="23">
        <f t="shared" si="14"/>
        <v>1.1117854581129296E-2</v>
      </c>
      <c r="G32" s="24">
        <f>'[1]PROV ENE-JUN 2022 anex IV'!H35-'[1]Prov. ENE-MAR 22 anexo IV'!H35</f>
        <v>209758.65</v>
      </c>
      <c r="H32" s="26">
        <f t="shared" si="15"/>
        <v>1.1668259245606402E-2</v>
      </c>
      <c r="I32" s="24">
        <f>'[1]PROV ENE-JUN 2022 anex IV'!J35-'[1]Prov. ENE-MAR 22 anexo IV'!J35</f>
        <v>33945.930000000015</v>
      </c>
      <c r="J32" s="25">
        <f t="shared" si="3"/>
        <v>0</v>
      </c>
      <c r="K32" s="24">
        <f>'[1]PROV ENE-JUN 2022 anex IV'!L35-'[1]Prov. ENE-MAR 22 anexo IV'!L35</f>
        <v>0</v>
      </c>
      <c r="L32" s="23">
        <f t="shared" si="4"/>
        <v>1.1246817554388649E-2</v>
      </c>
      <c r="M32" s="24">
        <f>'[1]PROV ENE-JUN 2022 anex IV'!N35-'[1]Prov. ENE-MAR 22 anexo IV'!N35</f>
        <v>6089.2000000000025</v>
      </c>
      <c r="N32" s="26">
        <f t="shared" si="0"/>
        <v>1.0607633492037574E-2</v>
      </c>
      <c r="O32" s="24">
        <f>'[1]PROV ENE-JUN 2022 anex IV'!P35-'[1]Prov. ENE-MAR 22 anexo IV'!P35</f>
        <v>21852.789999999994</v>
      </c>
      <c r="P32" s="25">
        <f t="shared" si="5"/>
        <v>8.9487066460736519E-3</v>
      </c>
      <c r="Q32" s="24">
        <f>'[1]PROV ENE-JUN 2022 anex IV'!R35-'[1]Prov. ENE-MAR 22 anexo IV'!R35</f>
        <v>91894.120000000024</v>
      </c>
      <c r="R32" s="27">
        <f t="shared" si="6"/>
        <v>8.9487050942797745E-3</v>
      </c>
      <c r="S32" s="24">
        <f>'[1]PROV ENE-JUN 2022 anex IV'!T35-'[1]Prov. ENE-MAR 22 anexo IV'!T35</f>
        <v>39677.369999999995</v>
      </c>
      <c r="T32" s="23">
        <f t="shared" si="7"/>
        <v>1.1191285097088303E-2</v>
      </c>
      <c r="U32" s="24">
        <f>'[1]PROV ENE-JUN 2022 anex IV'!V35-'[1]Prov. ENE-MAR 22 anexo IV'!V35</f>
        <v>1872.3799999999999</v>
      </c>
      <c r="V32" s="26">
        <f t="shared" si="8"/>
        <v>1.1416723937616885E-2</v>
      </c>
      <c r="W32" s="24">
        <f>'[1]PROV ENE-JUN 2022 anex IV'!X35-'[1]Prov. ENE-MAR 22 anexo IV'!X35</f>
        <v>612.49000000000024</v>
      </c>
      <c r="X32" s="26">
        <f t="shared" si="9"/>
        <v>1.1044098596674646E-2</v>
      </c>
      <c r="Y32" s="24">
        <f>'[1]PROV ENE-JUN 2022 anex IV'!Z35-'[1]Prov. ENE-MAR 22 anexo IV'!Z35</f>
        <v>2051.3100000000004</v>
      </c>
      <c r="Z32" s="26">
        <f t="shared" si="10"/>
        <v>1.1123053457448087E-2</v>
      </c>
      <c r="AA32" s="24">
        <f>'[1]PROV ENE-JUN 2022 anex IV'!AB35-'[1]Prov. ENE-MAR 22 anexo IV'!AB35</f>
        <v>234759.29000000004</v>
      </c>
      <c r="AB32" s="26">
        <f t="shared" si="11"/>
        <v>1.122288316816694E-2</v>
      </c>
      <c r="AC32" s="24">
        <f>'[1]PROV ENE-JUN 2022 anex IV'!AD35-'[1]Prov. ENE-MAR 22 anexo IV'!AD35</f>
        <v>1779.1300000000006</v>
      </c>
      <c r="AD32" s="25">
        <f t="shared" si="12"/>
        <v>1.089977050753148E-2</v>
      </c>
      <c r="AE32" s="24">
        <f t="shared" si="13"/>
        <v>6376273.0800000001</v>
      </c>
    </row>
    <row r="33" spans="1:31" x14ac:dyDescent="0.2">
      <c r="A33" s="22" t="s">
        <v>51</v>
      </c>
      <c r="B33" s="23">
        <f t="shared" si="1"/>
        <v>9.73125708824156E-3</v>
      </c>
      <c r="C33" s="24">
        <f>'[1]PROV ENE-JUN 2022 anex IV'!D36-'[1]Prov. ENE-MAR 22 anexo IV'!D36</f>
        <v>3773220.49</v>
      </c>
      <c r="D33" s="25">
        <f t="shared" si="2"/>
        <v>9.8682604678515511E-3</v>
      </c>
      <c r="E33" s="24">
        <f>'[1]PROV ENE-JUN 2022 anex IV'!F36-'[1]Prov. ENE-MAR 22 anexo IV'!F36</f>
        <v>1346996.1200000006</v>
      </c>
      <c r="F33" s="23">
        <f t="shared" si="14"/>
        <v>9.8867324225814356E-3</v>
      </c>
      <c r="G33" s="24">
        <f>'[1]PROV ENE-JUN 2022 anex IV'!H36-'[1]Prov. ENE-MAR 22 anexo IV'!H36</f>
        <v>186531.28</v>
      </c>
      <c r="H33" s="26">
        <f t="shared" si="15"/>
        <v>1.0223325257185084E-2</v>
      </c>
      <c r="I33" s="24">
        <f>'[1]PROV ENE-JUN 2022 anex IV'!J36-'[1]Prov. ENE-MAR 22 anexo IV'!J36</f>
        <v>29742.25</v>
      </c>
      <c r="J33" s="25">
        <f t="shared" si="3"/>
        <v>0</v>
      </c>
      <c r="K33" s="24">
        <f>'[1]PROV ENE-JUN 2022 anex IV'!L36-'[1]Prov. ENE-MAR 22 anexo IV'!L36</f>
        <v>0</v>
      </c>
      <c r="L33" s="23">
        <f t="shared" si="4"/>
        <v>9.9821508579974183E-3</v>
      </c>
      <c r="M33" s="24">
        <f>'[1]PROV ENE-JUN 2022 anex IV'!N36-'[1]Prov. ENE-MAR 22 anexo IV'!N36</f>
        <v>5404.49</v>
      </c>
      <c r="N33" s="26">
        <f t="shared" si="0"/>
        <v>9.4971099466802673E-3</v>
      </c>
      <c r="O33" s="24">
        <f>'[1]PROV ENE-JUN 2022 anex IV'!P36-'[1]Prov. ENE-MAR 22 anexo IV'!P36</f>
        <v>19564.999999999989</v>
      </c>
      <c r="P33" s="25">
        <f t="shared" si="5"/>
        <v>6.9880714774551104E-3</v>
      </c>
      <c r="Q33" s="24">
        <f>'[1]PROV ENE-JUN 2022 anex IV'!R36-'[1]Prov. ENE-MAR 22 anexo IV'!R36</f>
        <v>71760.390000000014</v>
      </c>
      <c r="R33" s="27">
        <f t="shared" si="6"/>
        <v>6.9880735264240658E-3</v>
      </c>
      <c r="S33" s="24">
        <f>'[1]PROV ENE-JUN 2022 anex IV'!T36-'[1]Prov. ENE-MAR 22 anexo IV'!T36</f>
        <v>30984.189999999995</v>
      </c>
      <c r="T33" s="23">
        <f t="shared" si="7"/>
        <v>9.941367057212264E-3</v>
      </c>
      <c r="U33" s="24">
        <f>'[1]PROV ENE-JUN 2022 anex IV'!V36-'[1]Prov. ENE-MAR 22 anexo IV'!V36</f>
        <v>1663.2600000000004</v>
      </c>
      <c r="V33" s="26">
        <f t="shared" si="8"/>
        <v>1.0105410236150164E-2</v>
      </c>
      <c r="W33" s="24">
        <f>'[1]PROV ENE-JUN 2022 anex IV'!X36-'[1]Prov. ENE-MAR 22 anexo IV'!X36</f>
        <v>542.13999999999987</v>
      </c>
      <c r="X33" s="26">
        <f t="shared" si="9"/>
        <v>9.8351383030655382E-3</v>
      </c>
      <c r="Y33" s="24">
        <f>'[1]PROV ENE-JUN 2022 anex IV'!Z36-'[1]Prov. ENE-MAR 22 anexo IV'!Z36</f>
        <v>1826.7599999999998</v>
      </c>
      <c r="Z33" s="26">
        <f t="shared" si="10"/>
        <v>9.8933207487609011E-3</v>
      </c>
      <c r="AA33" s="24">
        <f>'[1]PROV ENE-JUN 2022 anex IV'!AB36-'[1]Prov. ENE-MAR 22 anexo IV'!AB36</f>
        <v>208804.97999999992</v>
      </c>
      <c r="AB33" s="26">
        <f t="shared" si="11"/>
        <v>9.9648009487342832E-3</v>
      </c>
      <c r="AC33" s="24">
        <f>'[1]PROV ENE-JUN 2022 anex IV'!AD36-'[1]Prov. ENE-MAR 22 anexo IV'!AD36</f>
        <v>1579.6899999999998</v>
      </c>
      <c r="AD33" s="25">
        <f t="shared" si="12"/>
        <v>9.7071855861041254E-3</v>
      </c>
      <c r="AE33" s="24">
        <f t="shared" si="13"/>
        <v>5678621.040000001</v>
      </c>
    </row>
    <row r="34" spans="1:31" x14ac:dyDescent="0.2">
      <c r="A34" s="22" t="s">
        <v>52</v>
      </c>
      <c r="B34" s="23">
        <f t="shared" si="1"/>
        <v>1.1884752187265857E-2</v>
      </c>
      <c r="C34" s="24">
        <f>'[1]PROV ENE-JUN 2022 anex IV'!D37-'[1]Prov. ENE-MAR 22 anexo IV'!D37</f>
        <v>4608221.74</v>
      </c>
      <c r="D34" s="25">
        <f t="shared" si="2"/>
        <v>1.1748423571985337E-2</v>
      </c>
      <c r="E34" s="24">
        <f>'[1]PROV ENE-JUN 2022 anex IV'!F37-'[1]Prov. ENE-MAR 22 anexo IV'!F37</f>
        <v>1603634.3</v>
      </c>
      <c r="F34" s="23">
        <f t="shared" si="14"/>
        <v>1.1742810191380768E-2</v>
      </c>
      <c r="G34" s="24">
        <f>'[1]PROV ENE-JUN 2022 anex IV'!H37-'[1]Prov. ENE-MAR 22 anexo IV'!H37</f>
        <v>221549.58000000002</v>
      </c>
      <c r="H34" s="26">
        <f t="shared" si="15"/>
        <v>1.1406078632508273E-2</v>
      </c>
      <c r="I34" s="24">
        <f>'[1]PROV ENE-JUN 2022 anex IV'!J37-'[1]Prov. ENE-MAR 22 anexo IV'!J37</f>
        <v>33183.180000000022</v>
      </c>
      <c r="J34" s="25">
        <f t="shared" si="3"/>
        <v>0</v>
      </c>
      <c r="K34" s="24">
        <f>'[1]PROV ENE-JUN 2022 anex IV'!L37-'[1]Prov. ENE-MAR 22 anexo IV'!L37</f>
        <v>0</v>
      </c>
      <c r="L34" s="23">
        <f t="shared" si="4"/>
        <v>1.1675619558498683E-2</v>
      </c>
      <c r="M34" s="24">
        <f>'[1]PROV ENE-JUN 2022 anex IV'!N37-'[1]Prov. ENE-MAR 22 anexo IV'!N37</f>
        <v>6321.3599999999979</v>
      </c>
      <c r="N34" s="26">
        <f t="shared" si="0"/>
        <v>1.1999754963398874E-2</v>
      </c>
      <c r="O34" s="24">
        <f>'[1]PROV ENE-JUN 2022 anex IV'!P37-'[1]Prov. ENE-MAR 22 anexo IV'!P37</f>
        <v>24720.699999999997</v>
      </c>
      <c r="P34" s="25">
        <f t="shared" si="5"/>
        <v>9.0772227755280977E-3</v>
      </c>
      <c r="Q34" s="24">
        <f>'[1]PROV ENE-JUN 2022 anex IV'!R37-'[1]Prov. ENE-MAR 22 anexo IV'!R37</f>
        <v>93213.849999999977</v>
      </c>
      <c r="R34" s="27">
        <f t="shared" si="6"/>
        <v>9.0772227007610874E-3</v>
      </c>
      <c r="S34" s="24">
        <f>'[1]PROV ENE-JUN 2022 anex IV'!T37-'[1]Prov. ENE-MAR 22 anexo IV'!T37</f>
        <v>40247.199999999997</v>
      </c>
      <c r="T34" s="23">
        <f t="shared" si="7"/>
        <v>1.1704772371408077E-2</v>
      </c>
      <c r="U34" s="24">
        <f>'[1]PROV ENE-JUN 2022 anex IV'!V37-'[1]Prov. ENE-MAR 22 anexo IV'!V37</f>
        <v>1958.29</v>
      </c>
      <c r="V34" s="26">
        <f t="shared" si="8"/>
        <v>1.1585414612787793E-2</v>
      </c>
      <c r="W34" s="24">
        <f>'[1]PROV ENE-JUN 2022 anex IV'!X37-'[1]Prov. ENE-MAR 22 anexo IV'!X37</f>
        <v>621.54</v>
      </c>
      <c r="X34" s="26">
        <f t="shared" si="9"/>
        <v>1.1783096102356167E-2</v>
      </c>
      <c r="Y34" s="24">
        <f>'[1]PROV ENE-JUN 2022 anex IV'!Z37-'[1]Prov. ENE-MAR 22 anexo IV'!Z37</f>
        <v>2188.5700000000006</v>
      </c>
      <c r="Z34" s="26">
        <f t="shared" si="10"/>
        <v>1.1741945984589974E-2</v>
      </c>
      <c r="AA34" s="24">
        <f>'[1]PROV ENE-JUN 2022 anex IV'!AB37-'[1]Prov. ENE-MAR 22 anexo IV'!AB37</f>
        <v>247821.41999999993</v>
      </c>
      <c r="AB34" s="26">
        <f t="shared" si="11"/>
        <v>1.1688292846013613E-2</v>
      </c>
      <c r="AC34" s="24">
        <f>'[1]PROV ENE-JUN 2022 anex IV'!AD37-'[1]Prov. ENE-MAR 22 anexo IV'!AD37</f>
        <v>1852.9099999999999</v>
      </c>
      <c r="AD34" s="25">
        <f t="shared" si="12"/>
        <v>1.1770315740250321E-2</v>
      </c>
      <c r="AE34" s="24">
        <f t="shared" si="13"/>
        <v>6885534.6400000006</v>
      </c>
    </row>
    <row r="35" spans="1:31" x14ac:dyDescent="0.2">
      <c r="A35" s="22" t="s">
        <v>53</v>
      </c>
      <c r="B35" s="23">
        <f t="shared" si="1"/>
        <v>9.4784939065874884E-3</v>
      </c>
      <c r="C35" s="24">
        <f>'[1]PROV ENE-JUN 2022 anex IV'!D38-'[1]Prov. ENE-MAR 22 anexo IV'!D38</f>
        <v>3675213.4999999986</v>
      </c>
      <c r="D35" s="25">
        <f t="shared" si="2"/>
        <v>9.5421350587351489E-3</v>
      </c>
      <c r="E35" s="24">
        <f>'[1]PROV ENE-JUN 2022 anex IV'!F38-'[1]Prov. ENE-MAR 22 anexo IV'!F38</f>
        <v>1302480.7100000002</v>
      </c>
      <c r="F35" s="23">
        <f t="shared" si="14"/>
        <v>9.5630309501751054E-3</v>
      </c>
      <c r="G35" s="24">
        <f>'[1]PROV ENE-JUN 2022 anex IV'!H38-'[1]Prov. ENE-MAR 22 anexo IV'!H38</f>
        <v>180424.06000000003</v>
      </c>
      <c r="H35" s="26">
        <f t="shared" si="15"/>
        <v>9.7183985663733714E-3</v>
      </c>
      <c r="I35" s="24">
        <f>'[1]PROV ENE-JUN 2022 anex IV'!J38-'[1]Prov. ENE-MAR 22 anexo IV'!J38</f>
        <v>28273.289999999994</v>
      </c>
      <c r="J35" s="25">
        <f t="shared" si="3"/>
        <v>0</v>
      </c>
      <c r="K35" s="24">
        <f>'[1]PROV ENE-JUN 2022 anex IV'!L38-'[1]Prov. ENE-MAR 22 anexo IV'!L38</f>
        <v>0</v>
      </c>
      <c r="L35" s="23">
        <f t="shared" si="4"/>
        <v>9.634617324687008E-3</v>
      </c>
      <c r="M35" s="24">
        <f>'[1]PROV ENE-JUN 2022 anex IV'!N38-'[1]Prov. ENE-MAR 22 anexo IV'!N38</f>
        <v>5216.3300000000008</v>
      </c>
      <c r="N35" s="26">
        <f t="shared" si="0"/>
        <v>9.2545246823892702E-3</v>
      </c>
      <c r="O35" s="24">
        <f>'[1]PROV ENE-JUN 2022 anex IV'!P38-'[1]Prov. ENE-MAR 22 anexo IV'!P38</f>
        <v>19065.25</v>
      </c>
      <c r="P35" s="25">
        <f t="shared" si="5"/>
        <v>5.8453585580827781E-3</v>
      </c>
      <c r="Q35" s="24">
        <f>'[1]PROV ENE-JUN 2022 anex IV'!R38-'[1]Prov. ENE-MAR 22 anexo IV'!R38</f>
        <v>60025.89</v>
      </c>
      <c r="R35" s="27">
        <f t="shared" si="6"/>
        <v>5.8453600053695789E-3</v>
      </c>
      <c r="S35" s="24">
        <f>'[1]PROV ENE-JUN 2022 anex IV'!T38-'[1]Prov. ENE-MAR 22 anexo IV'!T38</f>
        <v>25917.549999999996</v>
      </c>
      <c r="T35" s="23">
        <f t="shared" si="7"/>
        <v>9.6045012350651007E-3</v>
      </c>
      <c r="U35" s="24">
        <f>'[1]PROV ENE-JUN 2022 anex IV'!V38-'[1]Prov. ENE-MAR 22 anexo IV'!V38</f>
        <v>1606.8999999999999</v>
      </c>
      <c r="V35" s="26">
        <f t="shared" si="8"/>
        <v>9.7232932371442305E-3</v>
      </c>
      <c r="W35" s="24">
        <f>'[1]PROV ENE-JUN 2022 anex IV'!X38-'[1]Prov. ENE-MAR 22 anexo IV'!X38</f>
        <v>521.64</v>
      </c>
      <c r="X35" s="26">
        <f t="shared" si="9"/>
        <v>9.5283622730951683E-3</v>
      </c>
      <c r="Y35" s="24">
        <f>'[1]PROV ENE-JUN 2022 anex IV'!Z38-'[1]Prov. ENE-MAR 22 anexo IV'!Z38</f>
        <v>1769.78</v>
      </c>
      <c r="Z35" s="26">
        <f t="shared" si="10"/>
        <v>9.5717684860039606E-3</v>
      </c>
      <c r="AA35" s="24">
        <f>'[1]PROV ENE-JUN 2022 anex IV'!AB38-'[1]Prov. ENE-MAR 22 anexo IV'!AB38</f>
        <v>202018.40999999997</v>
      </c>
      <c r="AB35" s="26">
        <f t="shared" si="11"/>
        <v>9.6222094658953965E-3</v>
      </c>
      <c r="AC35" s="24">
        <f>'[1]PROV ENE-JUN 2022 anex IV'!AD38-'[1]Prov. ENE-MAR 22 anexo IV'!AD38</f>
        <v>1525.3799999999994</v>
      </c>
      <c r="AD35" s="25">
        <f t="shared" si="12"/>
        <v>9.4087840699859648E-3</v>
      </c>
      <c r="AE35" s="24">
        <f t="shared" si="13"/>
        <v>5504058.6899999985</v>
      </c>
    </row>
    <row r="36" spans="1:31" x14ac:dyDescent="0.2">
      <c r="A36" s="22" t="s">
        <v>54</v>
      </c>
      <c r="B36" s="23">
        <f t="shared" si="1"/>
        <v>9.6850298705832769E-3</v>
      </c>
      <c r="C36" s="24">
        <f>'[1]PROV ENE-JUN 2022 anex IV'!D39-'[1]Prov. ENE-MAR 22 anexo IV'!D39</f>
        <v>3755296.2399999993</v>
      </c>
      <c r="D36" s="25">
        <f t="shared" si="2"/>
        <v>9.5966384168398606E-3</v>
      </c>
      <c r="E36" s="24">
        <f>'[1]PROV ENE-JUN 2022 anex IV'!F39-'[1]Prov. ENE-MAR 22 anexo IV'!F39</f>
        <v>1309920.2999999996</v>
      </c>
      <c r="F36" s="23">
        <f t="shared" si="14"/>
        <v>9.5876614816161245E-3</v>
      </c>
      <c r="G36" s="24">
        <f>'[1]PROV ENE-JUN 2022 anex IV'!H39-'[1]Prov. ENE-MAR 22 anexo IV'!H39</f>
        <v>180888.76</v>
      </c>
      <c r="H36" s="26">
        <f t="shared" si="15"/>
        <v>9.379335701250777E-3</v>
      </c>
      <c r="I36" s="24">
        <f>'[1]PROV ENE-JUN 2022 anex IV'!J39-'[1]Prov. ENE-MAR 22 anexo IV'!J39</f>
        <v>27286.869999999995</v>
      </c>
      <c r="J36" s="25">
        <f t="shared" si="3"/>
        <v>0</v>
      </c>
      <c r="K36" s="24">
        <f>'[1]PROV ENE-JUN 2022 anex IV'!L39-'[1]Prov. ENE-MAR 22 anexo IV'!L39</f>
        <v>0</v>
      </c>
      <c r="L36" s="23">
        <f t="shared" si="4"/>
        <v>9.5358761326654589E-3</v>
      </c>
      <c r="M36" s="24">
        <f>'[1]PROV ENE-JUN 2022 anex IV'!N39-'[1]Prov. ENE-MAR 22 anexo IV'!N39</f>
        <v>5162.8700000000008</v>
      </c>
      <c r="N36" s="26">
        <f t="shared" si="0"/>
        <v>9.7879452865501163E-3</v>
      </c>
      <c r="O36" s="24">
        <f>'[1]PROV ENE-JUN 2022 anex IV'!P39-'[1]Prov. ENE-MAR 22 anexo IV'!P39</f>
        <v>20164.150000000001</v>
      </c>
      <c r="P36" s="25">
        <f t="shared" si="5"/>
        <v>6.1002279933571602E-3</v>
      </c>
      <c r="Q36" s="24">
        <f>'[1]PROV ENE-JUN 2022 anex IV'!R39-'[1]Prov. ENE-MAR 22 anexo IV'!R39</f>
        <v>62643.14</v>
      </c>
      <c r="R36" s="27">
        <f t="shared" si="6"/>
        <v>6.1002278101608444E-3</v>
      </c>
      <c r="S36" s="24">
        <f>'[1]PROV ENE-JUN 2022 anex IV'!T39-'[1]Prov. ENE-MAR 22 anexo IV'!T39</f>
        <v>27047.599999999991</v>
      </c>
      <c r="T36" s="23">
        <f t="shared" si="7"/>
        <v>9.5573424107794173E-3</v>
      </c>
      <c r="U36" s="24">
        <f>'[1]PROV ENE-JUN 2022 anex IV'!V39-'[1]Prov. ENE-MAR 22 anexo IV'!V39</f>
        <v>1599.0099999999998</v>
      </c>
      <c r="V36" s="26">
        <f t="shared" si="8"/>
        <v>9.4705368221920088E-3</v>
      </c>
      <c r="W36" s="24">
        <f>'[1]PROV ENE-JUN 2022 anex IV'!X39-'[1]Prov. ENE-MAR 22 anexo IV'!X39</f>
        <v>508.07999999999993</v>
      </c>
      <c r="X36" s="26">
        <f t="shared" si="9"/>
        <v>9.6139666759826534E-3</v>
      </c>
      <c r="Y36" s="24">
        <f>'[1]PROV ENE-JUN 2022 anex IV'!Z39-'[1]Prov. ENE-MAR 22 anexo IV'!Z39</f>
        <v>1785.68</v>
      </c>
      <c r="Z36" s="26">
        <f t="shared" si="10"/>
        <v>9.5833284229186969E-3</v>
      </c>
      <c r="AA36" s="24">
        <f>'[1]PROV ENE-JUN 2022 anex IV'!AB39-'[1]Prov. ENE-MAR 22 anexo IV'!AB39</f>
        <v>202262.39</v>
      </c>
      <c r="AB36" s="26">
        <f t="shared" si="11"/>
        <v>9.5448724822900823E-3</v>
      </c>
      <c r="AC36" s="24">
        <f>'[1]PROV ENE-JUN 2022 anex IV'!AD39-'[1]Prov. ENE-MAR 22 anexo IV'!AD39</f>
        <v>1513.12</v>
      </c>
      <c r="AD36" s="25">
        <f t="shared" si="12"/>
        <v>9.5660846808018982E-3</v>
      </c>
      <c r="AE36" s="24">
        <f t="shared" si="13"/>
        <v>5596078.2099999981</v>
      </c>
    </row>
    <row r="37" spans="1:31" x14ac:dyDescent="0.2">
      <c r="A37" s="22" t="s">
        <v>55</v>
      </c>
      <c r="B37" s="23">
        <f t="shared" si="1"/>
        <v>9.6085103982725059E-3</v>
      </c>
      <c r="C37" s="24">
        <f>'[1]PROV ENE-JUN 2022 anex IV'!D40-'[1]Prov. ENE-MAR 22 anexo IV'!D40</f>
        <v>3725626.4</v>
      </c>
      <c r="D37" s="25">
        <f t="shared" si="2"/>
        <v>9.6190460261389686E-3</v>
      </c>
      <c r="E37" s="24">
        <f>'[1]PROV ENE-JUN 2022 anex IV'!F40-'[1]Prov. ENE-MAR 22 anexo IV'!F40</f>
        <v>1312978.8900000004</v>
      </c>
      <c r="F37" s="23">
        <f t="shared" si="14"/>
        <v>9.6071634350019842E-3</v>
      </c>
      <c r="G37" s="24">
        <f>'[1]PROV ENE-JUN 2022 anex IV'!H40-'[1]Prov. ENE-MAR 22 anexo IV'!H40</f>
        <v>181256.70000000004</v>
      </c>
      <c r="H37" s="26">
        <f t="shared" si="15"/>
        <v>9.6400073364511681E-3</v>
      </c>
      <c r="I37" s="24">
        <f>'[1]PROV ENE-JUN 2022 anex IV'!J40-'[1]Prov. ENE-MAR 22 anexo IV'!J40</f>
        <v>28045.229999999989</v>
      </c>
      <c r="J37" s="25">
        <f t="shared" si="3"/>
        <v>0</v>
      </c>
      <c r="K37" s="24">
        <f>'[1]PROV ENE-JUN 2022 anex IV'!L40-'[1]Prov. ENE-MAR 22 anexo IV'!L40</f>
        <v>0</v>
      </c>
      <c r="L37" s="23">
        <f t="shared" si="4"/>
        <v>9.5843416934332393E-3</v>
      </c>
      <c r="M37" s="24">
        <f>'[1]PROV ENE-JUN 2022 anex IV'!N40-'[1]Prov. ENE-MAR 22 anexo IV'!N40</f>
        <v>5189.1100000000015</v>
      </c>
      <c r="N37" s="26">
        <f t="shared" si="0"/>
        <v>9.7106626453739835E-3</v>
      </c>
      <c r="O37" s="24">
        <f>'[1]PROV ENE-JUN 2022 anex IV'!P40-'[1]Prov. ENE-MAR 22 anexo IV'!P40</f>
        <v>20004.939999999995</v>
      </c>
      <c r="P37" s="25">
        <f t="shared" si="5"/>
        <v>6.9373410419574693E-3</v>
      </c>
      <c r="Q37" s="24">
        <f>'[1]PROV ENE-JUN 2022 anex IV'!R40-'[1]Prov. ENE-MAR 22 anexo IV'!R40</f>
        <v>71239.439999999973</v>
      </c>
      <c r="R37" s="27">
        <f t="shared" si="6"/>
        <v>6.9373412897887421E-3</v>
      </c>
      <c r="S37" s="24">
        <f>'[1]PROV ENE-JUN 2022 anex IV'!T40-'[1]Prov. ENE-MAR 22 anexo IV'!T40</f>
        <v>30759.249999999993</v>
      </c>
      <c r="T37" s="23">
        <f t="shared" si="7"/>
        <v>9.5927264715869286E-3</v>
      </c>
      <c r="U37" s="24">
        <f>'[1]PROV ENE-JUN 2022 anex IV'!V40-'[1]Prov. ENE-MAR 22 anexo IV'!V40</f>
        <v>1604.93</v>
      </c>
      <c r="V37" s="26">
        <f t="shared" si="8"/>
        <v>9.5618721048812347E-3</v>
      </c>
      <c r="W37" s="24">
        <f>'[1]PROV ENE-JUN 2022 anex IV'!X40-'[1]Prov. ENE-MAR 22 anexo IV'!X40</f>
        <v>512.98</v>
      </c>
      <c r="X37" s="26">
        <f t="shared" si="9"/>
        <v>9.6119207845928884E-3</v>
      </c>
      <c r="Y37" s="24">
        <f>'[1]PROV ENE-JUN 2022 anex IV'!Z40-'[1]Prov. ENE-MAR 22 anexo IV'!Z40</f>
        <v>1785.3</v>
      </c>
      <c r="Z37" s="26">
        <f t="shared" si="10"/>
        <v>9.5993032910643341E-3</v>
      </c>
      <c r="AA37" s="24">
        <f>'[1]PROV ENE-JUN 2022 anex IV'!AB40-'[1]Prov. ENE-MAR 22 anexo IV'!AB40</f>
        <v>202599.55000000002</v>
      </c>
      <c r="AB37" s="26">
        <f t="shared" si="11"/>
        <v>9.5871996568407895E-3</v>
      </c>
      <c r="AC37" s="24">
        <f>'[1]PROV ENE-JUN 2022 anex IV'!AD40-'[1]Prov. ENE-MAR 22 anexo IV'!AD40</f>
        <v>1519.83</v>
      </c>
      <c r="AD37" s="25">
        <f t="shared" si="12"/>
        <v>9.5439379315956103E-3</v>
      </c>
      <c r="AE37" s="24">
        <f t="shared" si="13"/>
        <v>5583122.5500000017</v>
      </c>
    </row>
    <row r="38" spans="1:31" x14ac:dyDescent="0.2">
      <c r="A38" s="22" t="s">
        <v>56</v>
      </c>
      <c r="B38" s="23">
        <f t="shared" si="1"/>
        <v>8.2000211005014163E-3</v>
      </c>
      <c r="C38" s="24">
        <f>'[1]PROV ENE-JUN 2022 anex IV'!D41-'[1]Prov. ENE-MAR 22 anexo IV'!D41</f>
        <v>3179495.4500000011</v>
      </c>
      <c r="D38" s="25">
        <f t="shared" si="2"/>
        <v>8.7047526499835562E-3</v>
      </c>
      <c r="E38" s="24">
        <f>'[1]PROV ENE-JUN 2022 anex IV'!F41-'[1]Prov. ENE-MAR 22 anexo IV'!F41</f>
        <v>1188179.8299999996</v>
      </c>
      <c r="F38" s="23">
        <f t="shared" si="14"/>
        <v>8.5665083757410099E-3</v>
      </c>
      <c r="G38" s="24">
        <f>'[1]PROV ENE-JUN 2022 anex IV'!H41-'[1]Prov. ENE-MAR 22 anexo IV'!H41</f>
        <v>161622.83999999997</v>
      </c>
      <c r="H38" s="26">
        <f t="shared" si="15"/>
        <v>9.8239892088350135E-3</v>
      </c>
      <c r="I38" s="24">
        <f>'[1]PROV ENE-JUN 2022 anex IV'!J41-'[1]Prov. ENE-MAR 22 anexo IV'!J41</f>
        <v>28580.480000000003</v>
      </c>
      <c r="J38" s="25">
        <f t="shared" si="3"/>
        <v>0</v>
      </c>
      <c r="K38" s="24">
        <f>'[1]PROV ENE-JUN 2022 anex IV'!L41-'[1]Prov. ENE-MAR 22 anexo IV'!L41</f>
        <v>0</v>
      </c>
      <c r="L38" s="23">
        <f t="shared" si="4"/>
        <v>8.4601586308833705E-3</v>
      </c>
      <c r="M38" s="24">
        <f>'[1]PROV ENE-JUN 2022 anex IV'!N41-'[1]Prov. ENE-MAR 22 anexo IV'!N41</f>
        <v>4580.4600000000009</v>
      </c>
      <c r="N38" s="26">
        <f t="shared" si="0"/>
        <v>9.2464668226849567E-3</v>
      </c>
      <c r="O38" s="24">
        <f>'[1]PROV ENE-JUN 2022 anex IV'!P41-'[1]Prov. ENE-MAR 22 anexo IV'!P41</f>
        <v>19048.650000000001</v>
      </c>
      <c r="P38" s="25">
        <f t="shared" si="5"/>
        <v>6.7090058788097755E-3</v>
      </c>
      <c r="Q38" s="24">
        <f>'[1]PROV ENE-JUN 2022 anex IV'!R41-'[1]Prov. ENE-MAR 22 anexo IV'!R41</f>
        <v>68894.670000000013</v>
      </c>
      <c r="R38" s="27">
        <f t="shared" si="6"/>
        <v>6.7090056283147141E-3</v>
      </c>
      <c r="S38" s="24">
        <f>'[1]PROV ENE-JUN 2022 anex IV'!T41-'[1]Prov. ENE-MAR 22 anexo IV'!T41</f>
        <v>29746.839999999997</v>
      </c>
      <c r="T38" s="23">
        <f t="shared" si="7"/>
        <v>8.4963585199110334E-3</v>
      </c>
      <c r="U38" s="24">
        <f>'[1]PROV ENE-JUN 2022 anex IV'!V41-'[1]Prov. ENE-MAR 22 anexo IV'!V41</f>
        <v>1421.4999999999995</v>
      </c>
      <c r="V38" s="26">
        <f t="shared" si="8"/>
        <v>8.3866293347678554E-3</v>
      </c>
      <c r="W38" s="24">
        <f>'[1]PROV ENE-JUN 2022 anex IV'!X41-'[1]Prov. ENE-MAR 22 anexo IV'!X41</f>
        <v>449.93000000000006</v>
      </c>
      <c r="X38" s="26">
        <f t="shared" si="9"/>
        <v>8.5537642221082174E-3</v>
      </c>
      <c r="Y38" s="24">
        <f>'[1]PROV ENE-JUN 2022 anex IV'!Z41-'[1]Prov. ENE-MAR 22 anexo IV'!Z41</f>
        <v>1588.7600000000002</v>
      </c>
      <c r="Z38" s="26">
        <f t="shared" si="10"/>
        <v>8.4942305578701322E-3</v>
      </c>
      <c r="AA38" s="24">
        <f>'[1]PROV ENE-JUN 2022 anex IV'!AB41-'[1]Prov. ENE-MAR 22 anexo IV'!AB41</f>
        <v>179276.27</v>
      </c>
      <c r="AB38" s="26">
        <f t="shared" si="11"/>
        <v>8.4713644994228125E-3</v>
      </c>
      <c r="AC38" s="24">
        <f>'[1]PROV ENE-JUN 2022 anex IV'!AD41-'[1]Prov. ENE-MAR 22 anexo IV'!AD41</f>
        <v>1342.9400000000003</v>
      </c>
      <c r="AD38" s="25">
        <f t="shared" si="12"/>
        <v>8.3150415593816699E-3</v>
      </c>
      <c r="AE38" s="24">
        <f t="shared" si="13"/>
        <v>4864228.620000001</v>
      </c>
    </row>
    <row r="39" spans="1:31" x14ac:dyDescent="0.2">
      <c r="A39" s="22" t="s">
        <v>57</v>
      </c>
      <c r="B39" s="23">
        <f t="shared" si="1"/>
        <v>8.346206860266308E-3</v>
      </c>
      <c r="C39" s="24">
        <f>'[1]PROV ENE-JUN 2022 anex IV'!D42-'[1]Prov. ENE-MAR 22 anexo IV'!D42</f>
        <v>3236177.86</v>
      </c>
      <c r="D39" s="25">
        <f t="shared" si="2"/>
        <v>8.4019339120912639E-3</v>
      </c>
      <c r="E39" s="24">
        <f>'[1]PROV ENE-JUN 2022 anex IV'!F42-'[1]Prov. ENE-MAR 22 anexo IV'!F42</f>
        <v>1146845.7300000004</v>
      </c>
      <c r="F39" s="23">
        <f t="shared" si="14"/>
        <v>8.3723363611373017E-3</v>
      </c>
      <c r="G39" s="24">
        <f>'[1]PROV ENE-JUN 2022 anex IV'!H42-'[1]Prov. ENE-MAR 22 anexo IV'!H42</f>
        <v>157959.43000000005</v>
      </c>
      <c r="H39" s="26">
        <f t="shared" si="15"/>
        <v>8.5202804274900658E-3</v>
      </c>
      <c r="I39" s="24">
        <f>'[1]PROV ENE-JUN 2022 anex IV'!J42-'[1]Prov. ENE-MAR 22 anexo IV'!J42</f>
        <v>24787.659999999996</v>
      </c>
      <c r="J39" s="25">
        <f t="shared" si="3"/>
        <v>0</v>
      </c>
      <c r="K39" s="24">
        <f>'[1]PROV ENE-JUN 2022 anex IV'!L42-'[1]Prov. ENE-MAR 22 anexo IV'!L42</f>
        <v>0</v>
      </c>
      <c r="L39" s="23">
        <f t="shared" si="4"/>
        <v>8.3319945584109552E-3</v>
      </c>
      <c r="M39" s="24">
        <f>'[1]PROV ENE-JUN 2022 anex IV'!N42-'[1]Prov. ENE-MAR 22 anexo IV'!N42</f>
        <v>4511.0700000000006</v>
      </c>
      <c r="N39" s="26">
        <f t="shared" si="0"/>
        <v>8.5764460800065879E-3</v>
      </c>
      <c r="O39" s="24">
        <f>'[1]PROV ENE-JUN 2022 anex IV'!P42-'[1]Prov. ENE-MAR 22 anexo IV'!P42</f>
        <v>17668.339999999997</v>
      </c>
      <c r="P39" s="25">
        <f t="shared" si="5"/>
        <v>4.6430895973597532E-3</v>
      </c>
      <c r="Q39" s="24">
        <f>'[1]PROV ENE-JUN 2022 anex IV'!R42-'[1]Prov. ENE-MAR 22 anexo IV'!R42</f>
        <v>47679.81</v>
      </c>
      <c r="R39" s="27">
        <f t="shared" si="6"/>
        <v>4.6430912500040602E-3</v>
      </c>
      <c r="S39" s="24">
        <f>'[1]PROV ENE-JUN 2022 anex IV'!T42-'[1]Prov. ENE-MAR 22 anexo IV'!T42</f>
        <v>20586.849999999999</v>
      </c>
      <c r="T39" s="23">
        <f t="shared" si="7"/>
        <v>8.3469325874468946E-3</v>
      </c>
      <c r="U39" s="24">
        <f>'[1]PROV ENE-JUN 2022 anex IV'!V42-'[1]Prov. ENE-MAR 22 anexo IV'!V42</f>
        <v>1396.5</v>
      </c>
      <c r="V39" s="26">
        <f t="shared" si="8"/>
        <v>8.2932436681815228E-3</v>
      </c>
      <c r="W39" s="24">
        <f>'[1]PROV ENE-JUN 2022 anex IV'!X42-'[1]Prov. ENE-MAR 22 anexo IV'!X42</f>
        <v>444.91999999999985</v>
      </c>
      <c r="X39" s="26">
        <f t="shared" si="9"/>
        <v>8.3793789007544032E-3</v>
      </c>
      <c r="Y39" s="24">
        <f>'[1]PROV ENE-JUN 2022 anex IV'!Z42-'[1]Prov. ENE-MAR 22 anexo IV'!Z42</f>
        <v>1556.3700000000001</v>
      </c>
      <c r="Z39" s="26">
        <f t="shared" si="10"/>
        <v>8.3565645872829032E-3</v>
      </c>
      <c r="AA39" s="24">
        <f>'[1]PROV ENE-JUN 2022 anex IV'!AB42-'[1]Prov. ENE-MAR 22 anexo IV'!AB42</f>
        <v>176370.74000000002</v>
      </c>
      <c r="AB39" s="26">
        <f t="shared" si="11"/>
        <v>8.3373810139597652E-3</v>
      </c>
      <c r="AC39" s="24">
        <f>'[1]PROV ENE-JUN 2022 anex IV'!AD42-'[1]Prov. ENE-MAR 22 anexo IV'!AD42</f>
        <v>1321.6999999999998</v>
      </c>
      <c r="AD39" s="25">
        <f t="shared" si="12"/>
        <v>8.2690209931347812E-3</v>
      </c>
      <c r="AE39" s="24">
        <f t="shared" si="13"/>
        <v>4837306.9799999995</v>
      </c>
    </row>
    <row r="40" spans="1:31" x14ac:dyDescent="0.2">
      <c r="A40" s="22" t="s">
        <v>58</v>
      </c>
      <c r="B40" s="23">
        <f t="shared" si="1"/>
        <v>3.5200456325413215E-2</v>
      </c>
      <c r="C40" s="24">
        <f>'[1]PROV ENE-JUN 2022 anex IV'!D43-'[1]Prov. ENE-MAR 22 anexo IV'!D43</f>
        <v>13648707.649999995</v>
      </c>
      <c r="D40" s="25">
        <f t="shared" si="2"/>
        <v>3.466444762769412E-2</v>
      </c>
      <c r="E40" s="24">
        <f>'[1]PROV ENE-JUN 2022 anex IV'!F43-'[1]Prov. ENE-MAR 22 anexo IV'!F43</f>
        <v>4731621.8099999996</v>
      </c>
      <c r="F40" s="23">
        <f t="shared" si="14"/>
        <v>3.4684944938643068E-2</v>
      </c>
      <c r="G40" s="24">
        <f>'[1]PROV ENE-JUN 2022 anex IV'!H43-'[1]Prov. ENE-MAR 22 anexo IV'!H43</f>
        <v>654394.89000000013</v>
      </c>
      <c r="H40" s="26">
        <f t="shared" si="15"/>
        <v>3.3399823345091811E-2</v>
      </c>
      <c r="I40" s="24">
        <f>'[1]PROV ENE-JUN 2022 anex IV'!J43-'[1]Prov. ENE-MAR 22 anexo IV'!J43</f>
        <v>97168.57</v>
      </c>
      <c r="J40" s="25">
        <f t="shared" si="3"/>
        <v>0</v>
      </c>
      <c r="K40" s="24">
        <f>'[1]PROV ENE-JUN 2022 anex IV'!L43-'[1]Prov. ENE-MAR 22 anexo IV'!L43</f>
        <v>0</v>
      </c>
      <c r="L40" s="23">
        <f t="shared" si="4"/>
        <v>3.4551936814207228E-2</v>
      </c>
      <c r="M40" s="24">
        <f>'[1]PROV ENE-JUN 2022 anex IV'!N43-'[1]Prov. ENE-MAR 22 anexo IV'!N43</f>
        <v>18706.95</v>
      </c>
      <c r="N40" s="26">
        <f t="shared" si="0"/>
        <v>3.5075814751552893E-2</v>
      </c>
      <c r="O40" s="24">
        <f>'[1]PROV ENE-JUN 2022 anex IV'!P43-'[1]Prov. ENE-MAR 22 anexo IV'!P43</f>
        <v>72259.699999999983</v>
      </c>
      <c r="P40" s="25">
        <f t="shared" si="5"/>
        <v>4.9423820278061775E-2</v>
      </c>
      <c r="Q40" s="24">
        <f>'[1]PROV ENE-JUN 2022 anex IV'!R43-'[1]Prov. ENE-MAR 22 anexo IV'!R43</f>
        <v>507532.3899999999</v>
      </c>
      <c r="R40" s="27">
        <f t="shared" si="6"/>
        <v>4.9423821263749189E-2</v>
      </c>
      <c r="S40" s="24">
        <f>'[1]PROV ENE-JUN 2022 anex IV'!T43-'[1]Prov. ENE-MAR 22 anexo IV'!T43</f>
        <v>219138.66000000003</v>
      </c>
      <c r="T40" s="23">
        <f t="shared" si="7"/>
        <v>3.4611170114430982E-2</v>
      </c>
      <c r="U40" s="24">
        <f>'[1]PROV ENE-JUN 2022 anex IV'!V43-'[1]Prov. ENE-MAR 22 anexo IV'!V43</f>
        <v>5790.6900000000014</v>
      </c>
      <c r="V40" s="26">
        <f t="shared" si="8"/>
        <v>3.4354741391602994E-2</v>
      </c>
      <c r="W40" s="24">
        <f>'[1]PROV ENE-JUN 2022 anex IV'!X43-'[1]Prov. ENE-MAR 22 anexo IV'!X43</f>
        <v>1843.08</v>
      </c>
      <c r="X40" s="26">
        <f t="shared" si="9"/>
        <v>3.4784837640482076E-2</v>
      </c>
      <c r="Y40" s="24">
        <f>'[1]PROV ENE-JUN 2022 anex IV'!Z43-'[1]Prov. ENE-MAR 22 anexo IV'!Z43</f>
        <v>6460.869999999999</v>
      </c>
      <c r="Z40" s="26">
        <f t="shared" si="10"/>
        <v>3.470409997307871E-2</v>
      </c>
      <c r="AA40" s="24">
        <f>'[1]PROV ENE-JUN 2022 anex IV'!AB43-'[1]Prov. ENE-MAR 22 anexo IV'!AB43</f>
        <v>732452.6399999999</v>
      </c>
      <c r="AB40" s="26">
        <f t="shared" si="11"/>
        <v>3.4578904539920644E-2</v>
      </c>
      <c r="AC40" s="24">
        <f>'[1]PROV ENE-JUN 2022 anex IV'!AD43-'[1]Prov. ENE-MAR 22 anexo IV'!AD43</f>
        <v>5481.69</v>
      </c>
      <c r="AD40" s="25">
        <f t="shared" si="12"/>
        <v>3.538779563672443E-2</v>
      </c>
      <c r="AE40" s="24">
        <f t="shared" si="13"/>
        <v>20701559.589999996</v>
      </c>
    </row>
    <row r="41" spans="1:31" x14ac:dyDescent="0.2">
      <c r="A41" s="22" t="s">
        <v>59</v>
      </c>
      <c r="B41" s="23">
        <f t="shared" si="1"/>
        <v>1.0367732908127961E-2</v>
      </c>
      <c r="C41" s="24">
        <f>'[1]PROV ENE-JUN 2022 anex IV'!D44-'[1]Prov. ENE-MAR 22 anexo IV'!D44</f>
        <v>4020009.12</v>
      </c>
      <c r="D41" s="25">
        <f t="shared" si="2"/>
        <v>1.0496157052403792E-2</v>
      </c>
      <c r="E41" s="24">
        <f>'[1]PROV ENE-JUN 2022 anex IV'!F44-'[1]Prov. ENE-MAR 22 anexo IV'!F44</f>
        <v>1432702.64</v>
      </c>
      <c r="F41" s="23">
        <f t="shared" si="14"/>
        <v>1.0516040115760864E-2</v>
      </c>
      <c r="G41" s="24">
        <f>'[1]PROV ENE-JUN 2022 anex IV'!H44-'[1]Prov. ENE-MAR 22 anexo IV'!H44</f>
        <v>198404.31999999995</v>
      </c>
      <c r="H41" s="26">
        <f t="shared" si="15"/>
        <v>1.0837379579653817E-2</v>
      </c>
      <c r="I41" s="24">
        <f>'[1]PROV ENE-JUN 2022 anex IV'!J44-'[1]Prov. ENE-MAR 22 anexo IV'!J44</f>
        <v>31528.689999999995</v>
      </c>
      <c r="J41" s="25">
        <f t="shared" si="3"/>
        <v>0</v>
      </c>
      <c r="K41" s="24">
        <f>'[1]PROV ENE-JUN 2022 anex IV'!L44-'[1]Prov. ENE-MAR 22 anexo IV'!L44</f>
        <v>0</v>
      </c>
      <c r="L41" s="23">
        <f t="shared" si="4"/>
        <v>1.0616395862267522E-2</v>
      </c>
      <c r="M41" s="24">
        <f>'[1]PROV ENE-JUN 2022 anex IV'!N44-'[1]Prov. ENE-MAR 22 anexo IV'!N44</f>
        <v>5747.8799999999992</v>
      </c>
      <c r="N41" s="26">
        <f t="shared" si="0"/>
        <v>1.009773115912215E-2</v>
      </c>
      <c r="O41" s="24">
        <f>'[1]PROV ENE-JUN 2022 anex IV'!P44-'[1]Prov. ENE-MAR 22 anexo IV'!P44</f>
        <v>20802.339999999997</v>
      </c>
      <c r="P41" s="25">
        <f t="shared" si="5"/>
        <v>8.0869952521298253E-3</v>
      </c>
      <c r="Q41" s="24">
        <f>'[1]PROV ENE-JUN 2022 anex IV'!R44-'[1]Prov. ENE-MAR 22 anexo IV'!R44</f>
        <v>83045.22</v>
      </c>
      <c r="R41" s="27">
        <f t="shared" si="6"/>
        <v>8.0869945766530848E-3</v>
      </c>
      <c r="S41" s="24">
        <f>'[1]PROV ENE-JUN 2022 anex IV'!T44-'[1]Prov. ENE-MAR 22 anexo IV'!T44</f>
        <v>35856.659999999989</v>
      </c>
      <c r="T41" s="23">
        <f t="shared" si="7"/>
        <v>1.0573438751535576E-2</v>
      </c>
      <c r="U41" s="24">
        <f>'[1]PROV ENE-JUN 2022 anex IV'!V44-'[1]Prov. ENE-MAR 22 anexo IV'!V44</f>
        <v>1769.0100000000002</v>
      </c>
      <c r="V41" s="26">
        <f t="shared" si="8"/>
        <v>1.0745689207655233E-2</v>
      </c>
      <c r="W41" s="24">
        <f>'[1]PROV ENE-JUN 2022 anex IV'!X44-'[1]Prov. ENE-MAR 22 anexo IV'!X44</f>
        <v>576.48999999999978</v>
      </c>
      <c r="X41" s="26">
        <f t="shared" si="9"/>
        <v>1.0462042496286844E-2</v>
      </c>
      <c r="Y41" s="24">
        <f>'[1]PROV ENE-JUN 2022 anex IV'!Z44-'[1]Prov. ENE-MAR 22 anexo IV'!Z44</f>
        <v>1943.2</v>
      </c>
      <c r="Z41" s="26">
        <f t="shared" si="10"/>
        <v>1.0523671818174537E-2</v>
      </c>
      <c r="AA41" s="24">
        <f>'[1]PROV ENE-JUN 2022 anex IV'!AB44-'[1]Prov. ENE-MAR 22 anexo IV'!AB44</f>
        <v>222108.94999999995</v>
      </c>
      <c r="AB41" s="26">
        <f t="shared" si="11"/>
        <v>1.059832079078012E-2</v>
      </c>
      <c r="AC41" s="24">
        <f>'[1]PROV ENE-JUN 2022 anex IV'!AD44-'[1]Prov. ENE-MAR 22 anexo IV'!AD44</f>
        <v>1680.1200000000001</v>
      </c>
      <c r="AD41" s="25">
        <f t="shared" si="12"/>
        <v>1.0352585734852511E-2</v>
      </c>
      <c r="AE41" s="24">
        <f t="shared" si="13"/>
        <v>6056174.6400000006</v>
      </c>
    </row>
    <row r="42" spans="1:31" x14ac:dyDescent="0.2">
      <c r="A42" s="22" t="s">
        <v>60</v>
      </c>
      <c r="B42" s="23">
        <f t="shared" si="1"/>
        <v>8.5611706372198514E-3</v>
      </c>
      <c r="C42" s="24">
        <f>'[1]PROV ENE-JUN 2022 anex IV'!D45-'[1]Prov. ENE-MAR 22 anexo IV'!D45</f>
        <v>3319528.42</v>
      </c>
      <c r="D42" s="25">
        <f t="shared" si="2"/>
        <v>8.581994359646513E-3</v>
      </c>
      <c r="E42" s="24">
        <f>'[1]PROV ENE-JUN 2022 anex IV'!F45-'[1]Prov. ENE-MAR 22 anexo IV'!F45</f>
        <v>1171423.5899999999</v>
      </c>
      <c r="F42" s="23">
        <f t="shared" si="14"/>
        <v>8.5924221117574303E-3</v>
      </c>
      <c r="G42" s="24">
        <f>'[1]PROV ENE-JUN 2022 anex IV'!H45-'[1]Prov. ENE-MAR 22 anexo IV'!H45</f>
        <v>162111.75000000003</v>
      </c>
      <c r="H42" s="26">
        <f t="shared" si="15"/>
        <v>8.6503653216585229E-3</v>
      </c>
      <c r="I42" s="24">
        <f>'[1]PROV ENE-JUN 2022 anex IV'!J45-'[1]Prov. ENE-MAR 22 anexo IV'!J45</f>
        <v>25166.110000000008</v>
      </c>
      <c r="J42" s="25">
        <f t="shared" si="3"/>
        <v>0</v>
      </c>
      <c r="K42" s="24">
        <f>'[1]PROV ENE-JUN 2022 anex IV'!L45-'[1]Prov. ENE-MAR 22 anexo IV'!L45</f>
        <v>0</v>
      </c>
      <c r="L42" s="23">
        <f t="shared" si="4"/>
        <v>8.6284582458665982E-3</v>
      </c>
      <c r="M42" s="24">
        <f>'[1]PROV ENE-JUN 2022 anex IV'!N45-'[1]Prov. ENE-MAR 22 anexo IV'!N45</f>
        <v>4671.579999999999</v>
      </c>
      <c r="N42" s="26">
        <f t="shared" si="0"/>
        <v>8.4289241436970776E-3</v>
      </c>
      <c r="O42" s="24">
        <f>'[1]PROV ENE-JUN 2022 anex IV'!P45-'[1]Prov. ENE-MAR 22 anexo IV'!P45</f>
        <v>17364.43</v>
      </c>
      <c r="P42" s="25">
        <f t="shared" si="5"/>
        <v>5.4411052996735767E-3</v>
      </c>
      <c r="Q42" s="24">
        <f>'[1]PROV ENE-JUN 2022 anex IV'!R45-'[1]Prov. ENE-MAR 22 anexo IV'!R45</f>
        <v>55874.619999999995</v>
      </c>
      <c r="R42" s="27">
        <f t="shared" si="6"/>
        <v>5.4411034232148426E-3</v>
      </c>
      <c r="S42" s="24">
        <f>'[1]PROV ENE-JUN 2022 anex IV'!T45-'[1]Prov. ENE-MAR 22 anexo IV'!T45</f>
        <v>24125.130000000005</v>
      </c>
      <c r="T42" s="23">
        <f t="shared" si="7"/>
        <v>8.612850976860079E-3</v>
      </c>
      <c r="U42" s="24">
        <f>'[1]PROV ENE-JUN 2022 anex IV'!V45-'[1]Prov. ENE-MAR 22 anexo IV'!V45</f>
        <v>1440.99</v>
      </c>
      <c r="V42" s="26">
        <f t="shared" si="8"/>
        <v>8.6738694788986576E-3</v>
      </c>
      <c r="W42" s="24">
        <f>'[1]PROV ENE-JUN 2022 anex IV'!X45-'[1]Prov. ENE-MAR 22 anexo IV'!X45</f>
        <v>465.33999999999992</v>
      </c>
      <c r="X42" s="26">
        <f t="shared" si="9"/>
        <v>8.574007779017458E-3</v>
      </c>
      <c r="Y42" s="24">
        <f>'[1]PROV ENE-JUN 2022 anex IV'!Z45-'[1]Prov. ENE-MAR 22 anexo IV'!Z45</f>
        <v>1592.52</v>
      </c>
      <c r="Z42" s="26">
        <f t="shared" si="10"/>
        <v>8.5965462811718671E-3</v>
      </c>
      <c r="AA42" s="24">
        <f>'[1]PROV ENE-JUN 2022 anex IV'!AB45-'[1]Prov. ENE-MAR 22 anexo IV'!AB45</f>
        <v>181435.70999999996</v>
      </c>
      <c r="AB42" s="26">
        <f t="shared" si="11"/>
        <v>8.6222536224113255E-3</v>
      </c>
      <c r="AC42" s="24">
        <f>'[1]PROV ENE-JUN 2022 anex IV'!AD45-'[1]Prov. ENE-MAR 22 anexo IV'!AD45</f>
        <v>1366.8600000000001</v>
      </c>
      <c r="AD42" s="25">
        <f t="shared" si="12"/>
        <v>8.4899815889421769E-3</v>
      </c>
      <c r="AE42" s="24">
        <f t="shared" si="13"/>
        <v>4966567.05</v>
      </c>
    </row>
    <row r="43" spans="1:31" x14ac:dyDescent="0.2">
      <c r="A43" s="22" t="s">
        <v>61</v>
      </c>
      <c r="B43" s="23">
        <f t="shared" si="1"/>
        <v>1.0257767721140024E-2</v>
      </c>
      <c r="C43" s="24">
        <f>'[1]PROV ENE-JUN 2022 anex IV'!D46-'[1]Prov. ENE-MAR 22 anexo IV'!D46</f>
        <v>3977370.9600000009</v>
      </c>
      <c r="D43" s="25">
        <f t="shared" si="2"/>
        <v>1.0180729762234752E-2</v>
      </c>
      <c r="E43" s="24">
        <f>'[1]PROV ENE-JUN 2022 anex IV'!F46-'[1]Prov. ENE-MAR 22 anexo IV'!F46</f>
        <v>1389647.5</v>
      </c>
      <c r="F43" s="23">
        <f t="shared" si="14"/>
        <v>1.0128940598880178E-2</v>
      </c>
      <c r="G43" s="24">
        <f>'[1]PROV ENE-JUN 2022 anex IV'!H46-'[1]Prov. ENE-MAR 22 anexo IV'!H46</f>
        <v>191100.97999999995</v>
      </c>
      <c r="H43" s="26">
        <f t="shared" si="15"/>
        <v>9.9261906663144842E-3</v>
      </c>
      <c r="I43" s="24">
        <f>'[1]PROV ENE-JUN 2022 anex IV'!J46-'[1]Prov. ENE-MAR 22 anexo IV'!J46</f>
        <v>28877.809999999998</v>
      </c>
      <c r="J43" s="25">
        <f t="shared" si="3"/>
        <v>0</v>
      </c>
      <c r="K43" s="24">
        <f>'[1]PROV ENE-JUN 2022 anex IV'!L46-'[1]Prov. ENE-MAR 22 anexo IV'!L46</f>
        <v>0</v>
      </c>
      <c r="L43" s="23">
        <f t="shared" si="4"/>
        <v>9.9654354111624929E-3</v>
      </c>
      <c r="M43" s="24">
        <f>'[1]PROV ENE-JUN 2022 anex IV'!N46-'[1]Prov. ENE-MAR 22 anexo IV'!N46</f>
        <v>5395.4399999999987</v>
      </c>
      <c r="N43" s="26">
        <f t="shared" si="0"/>
        <v>1.0860072645003131E-2</v>
      </c>
      <c r="O43" s="24">
        <f>'[1]PROV ENE-JUN 2022 anex IV'!P46-'[1]Prov. ENE-MAR 22 anexo IV'!P46</f>
        <v>22372.84</v>
      </c>
      <c r="P43" s="25">
        <f t="shared" si="5"/>
        <v>7.2440072305502033E-3</v>
      </c>
      <c r="Q43" s="24">
        <f>'[1]PROV ENE-JUN 2022 anex IV'!R46-'[1]Prov. ENE-MAR 22 anexo IV'!R46</f>
        <v>74388.590000000026</v>
      </c>
      <c r="R43" s="27">
        <f t="shared" si="6"/>
        <v>7.2440081200447334E-3</v>
      </c>
      <c r="S43" s="24">
        <f>'[1]PROV ENE-JUN 2022 anex IV'!T46-'[1]Prov. ENE-MAR 22 anexo IV'!T46</f>
        <v>32118.97</v>
      </c>
      <c r="T43" s="23">
        <f t="shared" si="7"/>
        <v>1.003395136496704E-2</v>
      </c>
      <c r="U43" s="24">
        <f>'[1]PROV ENE-JUN 2022 anex IV'!V46-'[1]Prov. ENE-MAR 22 anexo IV'!V46</f>
        <v>1678.7499999999998</v>
      </c>
      <c r="V43" s="26">
        <f t="shared" si="8"/>
        <v>9.7676560887361413E-3</v>
      </c>
      <c r="W43" s="24">
        <f>'[1]PROV ENE-JUN 2022 anex IV'!X46-'[1]Prov. ENE-MAR 22 anexo IV'!X46</f>
        <v>524.0200000000001</v>
      </c>
      <c r="X43" s="26">
        <f t="shared" si="9"/>
        <v>1.0203237235481723E-2</v>
      </c>
      <c r="Y43" s="24">
        <f>'[1]PROV ENE-JUN 2022 anex IV'!Z46-'[1]Prov. ENE-MAR 22 anexo IV'!Z46</f>
        <v>1895.1299999999997</v>
      </c>
      <c r="Z43" s="26">
        <f t="shared" si="10"/>
        <v>1.0103735954275685E-2</v>
      </c>
      <c r="AA43" s="24">
        <f>'[1]PROV ENE-JUN 2022 anex IV'!AB46-'[1]Prov. ENE-MAR 22 anexo IV'!AB46</f>
        <v>213245.93</v>
      </c>
      <c r="AB43" s="26">
        <f t="shared" si="11"/>
        <v>9.9933134418742561E-3</v>
      </c>
      <c r="AC43" s="24">
        <f>'[1]PROV ENE-JUN 2022 anex IV'!AD46-'[1]Prov. ENE-MAR 22 anexo IV'!AD46</f>
        <v>1584.2100000000003</v>
      </c>
      <c r="AD43" s="25">
        <f t="shared" si="12"/>
        <v>1.0154337537497556E-2</v>
      </c>
      <c r="AE43" s="24">
        <f t="shared" si="13"/>
        <v>5940201.129999999</v>
      </c>
    </row>
    <row r="44" spans="1:31" x14ac:dyDescent="0.2">
      <c r="A44" s="22" t="s">
        <v>62</v>
      </c>
      <c r="B44" s="23">
        <f t="shared" si="1"/>
        <v>9.2584764386946915E-3</v>
      </c>
      <c r="C44" s="24">
        <f>'[1]PROV ENE-JUN 2022 anex IV'!D47-'[1]Prov. ENE-MAR 22 anexo IV'!D47</f>
        <v>3589903.4099999997</v>
      </c>
      <c r="D44" s="25">
        <f t="shared" si="2"/>
        <v>9.1070136295502077E-3</v>
      </c>
      <c r="E44" s="24">
        <f>'[1]PROV ENE-JUN 2022 anex IV'!F47-'[1]Prov. ENE-MAR 22 anexo IV'!F47</f>
        <v>1243087.58</v>
      </c>
      <c r="F44" s="23">
        <f t="shared" si="14"/>
        <v>9.0827811697243282E-3</v>
      </c>
      <c r="G44" s="24">
        <f>'[1]PROV ENE-JUN 2022 anex IV'!H47-'[1]Prov. ENE-MAR 22 anexo IV'!H47</f>
        <v>171363.26999999996</v>
      </c>
      <c r="H44" s="26">
        <f t="shared" si="15"/>
        <v>8.6825660162963853E-3</v>
      </c>
      <c r="I44" s="24">
        <f>'[1]PROV ENE-JUN 2022 anex IV'!J47-'[1]Prov. ENE-MAR 22 anexo IV'!J47</f>
        <v>25259.789999999994</v>
      </c>
      <c r="J44" s="25">
        <f t="shared" si="3"/>
        <v>0</v>
      </c>
      <c r="K44" s="24">
        <f>'[1]PROV ENE-JUN 2022 anex IV'!L47-'[1]Prov. ENE-MAR 22 anexo IV'!L47</f>
        <v>0</v>
      </c>
      <c r="L44" s="23">
        <f t="shared" si="4"/>
        <v>8.9483420289981404E-3</v>
      </c>
      <c r="M44" s="24">
        <f>'[1]PROV ENE-JUN 2022 anex IV'!N47-'[1]Prov. ENE-MAR 22 anexo IV'!N47</f>
        <v>4844.7700000000004</v>
      </c>
      <c r="N44" s="26">
        <f t="shared" si="0"/>
        <v>9.661145641251279E-3</v>
      </c>
      <c r="O44" s="24">
        <f>'[1]PROV ENE-JUN 2022 anex IV'!P47-'[1]Prov. ENE-MAR 22 anexo IV'!P47</f>
        <v>19902.930000000008</v>
      </c>
      <c r="P44" s="25">
        <f t="shared" si="5"/>
        <v>5.929937524292812E-3</v>
      </c>
      <c r="Q44" s="24">
        <f>'[1]PROV ENE-JUN 2022 anex IV'!R47-'[1]Prov. ENE-MAR 22 anexo IV'!R47</f>
        <v>60894.429999999993</v>
      </c>
      <c r="R44" s="27">
        <f t="shared" si="6"/>
        <v>5.9299385421376629E-3</v>
      </c>
      <c r="S44" s="24">
        <f>'[1]PROV ENE-JUN 2022 anex IV'!T47-'[1]Prov. ENE-MAR 22 anexo IV'!T47</f>
        <v>26292.559999999998</v>
      </c>
      <c r="T44" s="23">
        <f t="shared" si="7"/>
        <v>9.0071561274464532E-3</v>
      </c>
      <c r="U44" s="24">
        <f>'[1]PROV ENE-JUN 2022 anex IV'!V47-'[1]Prov. ENE-MAR 22 anexo IV'!V47</f>
        <v>1506.96</v>
      </c>
      <c r="V44" s="26">
        <f t="shared" si="8"/>
        <v>8.7728471015680043E-3</v>
      </c>
      <c r="W44" s="24">
        <f>'[1]PROV ENE-JUN 2022 anex IV'!X47-'[1]Prov. ENE-MAR 22 anexo IV'!X47</f>
        <v>470.6500000000002</v>
      </c>
      <c r="X44" s="26">
        <f t="shared" si="9"/>
        <v>9.1583251277834177E-3</v>
      </c>
      <c r="Y44" s="24">
        <f>'[1]PROV ENE-JUN 2022 anex IV'!Z47-'[1]Prov. ENE-MAR 22 anexo IV'!Z47</f>
        <v>1701.0500000000002</v>
      </c>
      <c r="Z44" s="26">
        <f t="shared" si="10"/>
        <v>9.0740818831988711E-3</v>
      </c>
      <c r="AA44" s="24">
        <f>'[1]PROV ENE-JUN 2022 anex IV'!AB47-'[1]Prov. ENE-MAR 22 anexo IV'!AB47</f>
        <v>191514.40999999997</v>
      </c>
      <c r="AB44" s="26">
        <f t="shared" si="11"/>
        <v>8.9729194395907329E-3</v>
      </c>
      <c r="AC44" s="24">
        <f>'[1]PROV ENE-JUN 2022 anex IV'!AD47-'[1]Prov. ENE-MAR 22 anexo IV'!AD47</f>
        <v>1422.45</v>
      </c>
      <c r="AD44" s="25">
        <f t="shared" si="12"/>
        <v>9.1251997264688352E-3</v>
      </c>
      <c r="AE44" s="24">
        <f t="shared" si="13"/>
        <v>5338164.2599999988</v>
      </c>
    </row>
    <row r="45" spans="1:31" x14ac:dyDescent="0.2">
      <c r="A45" s="22" t="s">
        <v>63</v>
      </c>
      <c r="B45" s="23">
        <f t="shared" si="1"/>
        <v>1.4918929652215189E-2</v>
      </c>
      <c r="C45" s="24">
        <f>'[1]PROV ENE-JUN 2022 anex IV'!D48-'[1]Prov. ENE-MAR 22 anexo IV'!D48</f>
        <v>5784700.8400000026</v>
      </c>
      <c r="D45" s="25">
        <f t="shared" si="2"/>
        <v>1.4938054691976486E-2</v>
      </c>
      <c r="E45" s="24">
        <f>'[1]PROV ENE-JUN 2022 anex IV'!F48-'[1]Prov. ENE-MAR 22 anexo IV'!F48</f>
        <v>2039012.0199999993</v>
      </c>
      <c r="F45" s="23">
        <f t="shared" si="14"/>
        <v>1.4939880203996069E-2</v>
      </c>
      <c r="G45" s="24">
        <f>'[1]PROV ENE-JUN 2022 anex IV'!H48-'[1]Prov. ENE-MAR 22 anexo IV'!H48</f>
        <v>281868.15000000002</v>
      </c>
      <c r="H45" s="26">
        <f t="shared" si="15"/>
        <v>1.4988629335944441E-2</v>
      </c>
      <c r="I45" s="24">
        <f>'[1]PROV ENE-JUN 2022 anex IV'!J48-'[1]Prov. ENE-MAR 22 anexo IV'!J48</f>
        <v>43605.730000000018</v>
      </c>
      <c r="J45" s="25">
        <f t="shared" si="3"/>
        <v>0</v>
      </c>
      <c r="K45" s="24">
        <f>'[1]PROV ENE-JUN 2022 anex IV'!L48-'[1]Prov. ENE-MAR 22 anexo IV'!L48</f>
        <v>0</v>
      </c>
      <c r="L45" s="23">
        <f t="shared" si="4"/>
        <v>1.4953694148843719E-2</v>
      </c>
      <c r="M45" s="24">
        <f>'[1]PROV ENE-JUN 2022 anex IV'!N48-'[1]Prov. ENE-MAR 22 anexo IV'!N48</f>
        <v>8096.16</v>
      </c>
      <c r="N45" s="26">
        <f t="shared" si="0"/>
        <v>1.4876299232794678E-2</v>
      </c>
      <c r="O45" s="24">
        <f>'[1]PROV ENE-JUN 2022 anex IV'!P48-'[1]Prov. ENE-MAR 22 anexo IV'!P48</f>
        <v>30646.67</v>
      </c>
      <c r="P45" s="25">
        <f t="shared" si="5"/>
        <v>1.6466193722739868E-2</v>
      </c>
      <c r="Q45" s="24">
        <f>'[1]PROV ENE-JUN 2022 anex IV'!R48-'[1]Prov. ENE-MAR 22 anexo IV'!R48</f>
        <v>169091.06999999995</v>
      </c>
      <c r="R45" s="27">
        <f t="shared" si="6"/>
        <v>1.6466194567126419E-2</v>
      </c>
      <c r="S45" s="24">
        <f>'[1]PROV ENE-JUN 2022 anex IV'!T48-'[1]Prov. ENE-MAR 22 anexo IV'!T48</f>
        <v>73008.920000000013</v>
      </c>
      <c r="T45" s="23">
        <f t="shared" si="7"/>
        <v>1.4947434646625901E-2</v>
      </c>
      <c r="U45" s="24">
        <f>'[1]PROV ENE-JUN 2022 anex IV'!V48-'[1]Prov. ENE-MAR 22 anexo IV'!V48</f>
        <v>2500.8100000000004</v>
      </c>
      <c r="V45" s="26">
        <f t="shared" si="8"/>
        <v>1.4972648810805296E-2</v>
      </c>
      <c r="W45" s="24">
        <f>'[1]PROV ENE-JUN 2022 anex IV'!X48-'[1]Prov. ENE-MAR 22 anexo IV'!X48</f>
        <v>803.26</v>
      </c>
      <c r="X45" s="26">
        <f t="shared" si="9"/>
        <v>1.4930969201743253E-2</v>
      </c>
      <c r="Y45" s="24">
        <f>'[1]PROV ENE-JUN 2022 anex IV'!Z48-'[1]Prov. ENE-MAR 22 anexo IV'!Z48</f>
        <v>2773.25</v>
      </c>
      <c r="Z45" s="26">
        <f t="shared" si="10"/>
        <v>1.494004342157357E-2</v>
      </c>
      <c r="AA45" s="24">
        <f>'[1]PROV ENE-JUN 2022 anex IV'!AB48-'[1]Prov. ENE-MAR 22 anexo IV'!AB48</f>
        <v>315319.34999999992</v>
      </c>
      <c r="AB45" s="26">
        <f t="shared" si="11"/>
        <v>1.4950828565480963E-2</v>
      </c>
      <c r="AC45" s="24">
        <f>'[1]PROV ENE-JUN 2022 anex IV'!AD48-'[1]Prov. ENE-MAR 22 anexo IV'!AD48</f>
        <v>2370.1100000000006</v>
      </c>
      <c r="AD45" s="25">
        <f t="shared" si="12"/>
        <v>1.4963971896835546E-2</v>
      </c>
      <c r="AE45" s="24">
        <f t="shared" si="13"/>
        <v>8753796.3400000017</v>
      </c>
    </row>
    <row r="46" spans="1:31" x14ac:dyDescent="0.2">
      <c r="A46" s="22" t="s">
        <v>64</v>
      </c>
      <c r="B46" s="23">
        <f t="shared" si="1"/>
        <v>8.7628333393681111E-3</v>
      </c>
      <c r="C46" s="24">
        <f>'[1]PROV ENE-JUN 2022 anex IV'!D49-'[1]Prov. ENE-MAR 22 anexo IV'!D49</f>
        <v>3397721.59</v>
      </c>
      <c r="D46" s="25">
        <f t="shared" si="2"/>
        <v>8.8762221183475501E-3</v>
      </c>
      <c r="E46" s="24">
        <f>'[1]PROV ENE-JUN 2022 anex IV'!F49-'[1]Prov. ENE-MAR 22 anexo IV'!F49</f>
        <v>1211585.0399999996</v>
      </c>
      <c r="F46" s="23">
        <f t="shared" si="14"/>
        <v>8.8806019797713735E-3</v>
      </c>
      <c r="G46" s="24">
        <f>'[1]PROV ENE-JUN 2022 anex IV'!H49-'[1]Prov. ENE-MAR 22 anexo IV'!H49</f>
        <v>167548.79</v>
      </c>
      <c r="H46" s="26">
        <f t="shared" si="15"/>
        <v>9.163912779138866E-3</v>
      </c>
      <c r="I46" s="24">
        <f>'[1]PROV ENE-JUN 2022 anex IV'!J49-'[1]Prov. ENE-MAR 22 anexo IV'!J49</f>
        <v>26660.15</v>
      </c>
      <c r="J46" s="25">
        <f t="shared" si="3"/>
        <v>0</v>
      </c>
      <c r="K46" s="24">
        <f>'[1]PROV ENE-JUN 2022 anex IV'!L49-'[1]Prov. ENE-MAR 22 anexo IV'!L49</f>
        <v>0</v>
      </c>
      <c r="L46" s="23">
        <f t="shared" si="4"/>
        <v>8.9357084758101956E-3</v>
      </c>
      <c r="M46" s="24">
        <f>'[1]PROV ENE-JUN 2022 anex IV'!N49-'[1]Prov. ENE-MAR 22 anexo IV'!N49</f>
        <v>4837.9299999999994</v>
      </c>
      <c r="N46" s="26">
        <f t="shared" si="0"/>
        <v>8.6661455917391248E-3</v>
      </c>
      <c r="O46" s="24">
        <f>'[1]PROV ENE-JUN 2022 anex IV'!P49-'[1]Prov. ENE-MAR 22 anexo IV'!P49</f>
        <v>17853.13</v>
      </c>
      <c r="P46" s="25">
        <f t="shared" si="5"/>
        <v>6.2115379405521289E-3</v>
      </c>
      <c r="Q46" s="24">
        <f>'[1]PROV ENE-JUN 2022 anex IV'!R49-'[1]Prov. ENE-MAR 22 anexo IV'!R49</f>
        <v>63786.180000000008</v>
      </c>
      <c r="R46" s="27">
        <f t="shared" si="6"/>
        <v>6.2115392179540267E-3</v>
      </c>
      <c r="S46" s="24">
        <f>'[1]PROV ENE-JUN 2022 anex IV'!T49-'[1]Prov. ENE-MAR 22 anexo IV'!T49</f>
        <v>27541.140000000007</v>
      </c>
      <c r="T46" s="23">
        <f t="shared" si="7"/>
        <v>8.9112844491774593E-3</v>
      </c>
      <c r="U46" s="24">
        <f>'[1]PROV ENE-JUN 2022 anex IV'!V49-'[1]Prov. ENE-MAR 22 anexo IV'!V49</f>
        <v>1490.9199999999998</v>
      </c>
      <c r="V46" s="26">
        <f t="shared" si="8"/>
        <v>9.0112508292404872E-3</v>
      </c>
      <c r="W46" s="24">
        <f>'[1]PROV ENE-JUN 2022 anex IV'!X49-'[1]Prov. ENE-MAR 22 anexo IV'!X49</f>
        <v>483.44000000000005</v>
      </c>
      <c r="X46" s="26">
        <f t="shared" si="9"/>
        <v>8.845572941385051E-3</v>
      </c>
      <c r="Y46" s="24">
        <f>'[1]PROV ENE-JUN 2022 anex IV'!Z49-'[1]Prov. ENE-MAR 22 anexo IV'!Z49</f>
        <v>1642.9599999999998</v>
      </c>
      <c r="Z46" s="26">
        <f t="shared" si="10"/>
        <v>8.8799732105498009E-3</v>
      </c>
      <c r="AA46" s="24">
        <f>'[1]PROV ENE-JUN 2022 anex IV'!AB49-'[1]Prov. ENE-MAR 22 anexo IV'!AB49</f>
        <v>187417.62000000002</v>
      </c>
      <c r="AB46" s="26">
        <f t="shared" si="11"/>
        <v>8.9253565638660933E-3</v>
      </c>
      <c r="AC46" s="24">
        <f>'[1]PROV ENE-JUN 2022 anex IV'!AD49-'[1]Prov. ENE-MAR 22 anexo IV'!AD49</f>
        <v>1414.91</v>
      </c>
      <c r="AD46" s="25">
        <f t="shared" si="12"/>
        <v>8.7351419894336809E-3</v>
      </c>
      <c r="AE46" s="24">
        <f t="shared" si="13"/>
        <v>5109983.7999999989</v>
      </c>
    </row>
    <row r="47" spans="1:31" x14ac:dyDescent="0.2">
      <c r="A47" s="22" t="s">
        <v>65</v>
      </c>
      <c r="B47" s="23">
        <f t="shared" si="1"/>
        <v>1.2167485889307227E-2</v>
      </c>
      <c r="C47" s="24">
        <f>'[1]PROV ENE-JUN 2022 anex IV'!D50-'[1]Prov. ENE-MAR 22 anexo IV'!D50</f>
        <v>4717849.5700000012</v>
      </c>
      <c r="D47" s="25">
        <f t="shared" si="2"/>
        <v>1.2069213438326653E-2</v>
      </c>
      <c r="E47" s="24">
        <f>'[1]PROV ENE-JUN 2022 anex IV'!F50-'[1]Prov. ENE-MAR 22 anexo IV'!F50</f>
        <v>1647421.4200000002</v>
      </c>
      <c r="F47" s="23">
        <f t="shared" si="14"/>
        <v>1.2062758515667156E-2</v>
      </c>
      <c r="G47" s="24">
        <f>'[1]PROV ENE-JUN 2022 anex IV'!H50-'[1]Prov. ENE-MAR 22 anexo IV'!H50</f>
        <v>227585.99000000002</v>
      </c>
      <c r="H47" s="26">
        <f t="shared" si="15"/>
        <v>1.1820215726023859E-2</v>
      </c>
      <c r="I47" s="24">
        <f>'[1]PROV ENE-JUN 2022 anex IV'!J50-'[1]Prov. ENE-MAR 22 anexo IV'!J50</f>
        <v>34388.009999999987</v>
      </c>
      <c r="J47" s="25">
        <f t="shared" si="3"/>
        <v>0</v>
      </c>
      <c r="K47" s="24">
        <f>'[1]PROV ENE-JUN 2022 anex IV'!L50-'[1]Prov. ENE-MAR 22 anexo IV'!L50</f>
        <v>0</v>
      </c>
      <c r="L47" s="23">
        <f t="shared" si="4"/>
        <v>1.200793372364117E-2</v>
      </c>
      <c r="M47" s="24">
        <f>'[1]PROV ENE-JUN 2022 anex IV'!N50-'[1]Prov. ENE-MAR 22 anexo IV'!N50</f>
        <v>6501.2800000000007</v>
      </c>
      <c r="N47" s="26">
        <f t="shared" si="0"/>
        <v>1.227568811694809E-2</v>
      </c>
      <c r="O47" s="24">
        <f>'[1]PROV ENE-JUN 2022 anex IV'!P50-'[1]Prov. ENE-MAR 22 anexo IV'!P50</f>
        <v>25289.149999999998</v>
      </c>
      <c r="P47" s="25">
        <f t="shared" si="5"/>
        <v>9.8503966809411706E-3</v>
      </c>
      <c r="Q47" s="24">
        <f>'[1]PROV ENE-JUN 2022 anex IV'!R50-'[1]Prov. ENE-MAR 22 anexo IV'!R50</f>
        <v>101153.56</v>
      </c>
      <c r="R47" s="27">
        <f t="shared" si="6"/>
        <v>9.8503965116501415E-3</v>
      </c>
      <c r="S47" s="24">
        <f>'[1]PROV ENE-JUN 2022 anex IV'!T50-'[1]Prov. ENE-MAR 22 anexo IV'!T50</f>
        <v>43675.349999999977</v>
      </c>
      <c r="T47" s="23">
        <f t="shared" si="7"/>
        <v>1.2031417459774688E-2</v>
      </c>
      <c r="U47" s="24">
        <f>'[1]PROV ENE-JUN 2022 anex IV'!V50-'[1]Prov. ENE-MAR 22 anexo IV'!V50</f>
        <v>2012.94</v>
      </c>
      <c r="V47" s="26">
        <f t="shared" si="8"/>
        <v>1.1935843860656659E-2</v>
      </c>
      <c r="W47" s="24">
        <f>'[1]PROV ENE-JUN 2022 anex IV'!X50-'[1]Prov. ENE-MAR 22 anexo IV'!X50</f>
        <v>640.34000000000026</v>
      </c>
      <c r="X47" s="26">
        <f t="shared" si="9"/>
        <v>1.2093694718870569E-2</v>
      </c>
      <c r="Y47" s="24">
        <f>'[1]PROV ENE-JUN 2022 anex IV'!Z50-'[1]Prov. ENE-MAR 22 anexo IV'!Z50</f>
        <v>2246.2600000000002</v>
      </c>
      <c r="Z47" s="26">
        <f t="shared" si="10"/>
        <v>1.2060446931922262E-2</v>
      </c>
      <c r="AA47" s="24">
        <f>'[1]PROV ENE-JUN 2022 anex IV'!AB50-'[1]Prov. ENE-MAR 22 anexo IV'!AB50</f>
        <v>254543.59000000005</v>
      </c>
      <c r="AB47" s="26">
        <f t="shared" si="11"/>
        <v>1.2018142019971364E-2</v>
      </c>
      <c r="AC47" s="24">
        <f>'[1]PROV ENE-JUN 2022 anex IV'!AD50-'[1]Prov. ENE-MAR 22 anexo IV'!AD50</f>
        <v>1905.2000000000003</v>
      </c>
      <c r="AD47" s="25">
        <f t="shared" si="12"/>
        <v>1.2077462118499173E-2</v>
      </c>
      <c r="AE47" s="24">
        <f t="shared" si="13"/>
        <v>7065212.6600000011</v>
      </c>
    </row>
    <row r="48" spans="1:31" x14ac:dyDescent="0.2">
      <c r="A48" s="22" t="s">
        <v>66</v>
      </c>
      <c r="B48" s="23">
        <f t="shared" si="1"/>
        <v>1.6293171388412183E-2</v>
      </c>
      <c r="C48" s="24">
        <f>'[1]PROV ENE-JUN 2022 anex IV'!D51-'[1]Prov. ENE-MAR 22 anexo IV'!D51</f>
        <v>6317552.5599999996</v>
      </c>
      <c r="D48" s="25">
        <f t="shared" si="2"/>
        <v>1.6166295114966953E-2</v>
      </c>
      <c r="E48" s="24">
        <f>'[1]PROV ENE-JUN 2022 anex IV'!F51-'[1]Prov. ENE-MAR 22 anexo IV'!F51</f>
        <v>2206664.1699999995</v>
      </c>
      <c r="F48" s="23">
        <f t="shared" si="14"/>
        <v>1.6174913459843333E-2</v>
      </c>
      <c r="G48" s="24">
        <f>'[1]PROV ENE-JUN 2022 anex IV'!H51-'[1]Prov. ENE-MAR 22 anexo IV'!H51</f>
        <v>305169.31</v>
      </c>
      <c r="H48" s="26">
        <f t="shared" si="15"/>
        <v>1.5860522952411426E-2</v>
      </c>
      <c r="I48" s="24">
        <f>'[1]PROV ENE-JUN 2022 anex IV'!J51-'[1]Prov. ENE-MAR 22 anexo IV'!J51</f>
        <v>46142.29</v>
      </c>
      <c r="J48" s="25">
        <f t="shared" si="3"/>
        <v>0</v>
      </c>
      <c r="K48" s="24">
        <f>'[1]PROV ENE-JUN 2022 anex IV'!L51-'[1]Prov. ENE-MAR 22 anexo IV'!L51</f>
        <v>0</v>
      </c>
      <c r="L48" s="23">
        <f t="shared" si="4"/>
        <v>1.6151960810570246E-2</v>
      </c>
      <c r="M48" s="24">
        <f>'[1]PROV ENE-JUN 2022 anex IV'!N51-'[1]Prov. ENE-MAR 22 anexo IV'!N51</f>
        <v>8744.92</v>
      </c>
      <c r="N48" s="26">
        <f t="shared" si="0"/>
        <v>1.6228772151104871E-2</v>
      </c>
      <c r="O48" s="24">
        <f>'[1]PROV ENE-JUN 2022 anex IV'!P51-'[1]Prov. ENE-MAR 22 anexo IV'!P51</f>
        <v>33432.899999999994</v>
      </c>
      <c r="P48" s="25">
        <f t="shared" si="5"/>
        <v>1.6944823379498302E-2</v>
      </c>
      <c r="Q48" s="24">
        <f>'[1]PROV ENE-JUN 2022 anex IV'!R51-'[1]Prov. ENE-MAR 22 anexo IV'!R51</f>
        <v>174006.11</v>
      </c>
      <c r="R48" s="27">
        <f t="shared" si="6"/>
        <v>1.6944824148093569E-2</v>
      </c>
      <c r="S48" s="24">
        <f>'[1]PROV ENE-JUN 2022 anex IV'!T51-'[1]Prov. ENE-MAR 22 anexo IV'!T51</f>
        <v>75131.100000000006</v>
      </c>
      <c r="T48" s="23">
        <f t="shared" si="7"/>
        <v>1.6163223803527138E-2</v>
      </c>
      <c r="U48" s="24">
        <f>'[1]PROV ENE-JUN 2022 anex IV'!V51-'[1]Prov. ENE-MAR 22 anexo IV'!V51</f>
        <v>2704.2200000000007</v>
      </c>
      <c r="V48" s="26">
        <f t="shared" si="8"/>
        <v>1.6112289460523489E-2</v>
      </c>
      <c r="W48" s="24">
        <f>'[1]PROV ENE-JUN 2022 anex IV'!X51-'[1]Prov. ENE-MAR 22 anexo IV'!X51</f>
        <v>864.40000000000009</v>
      </c>
      <c r="X48" s="26">
        <f t="shared" si="9"/>
        <v>1.6198345078454825E-2</v>
      </c>
      <c r="Y48" s="24">
        <f>'[1]PROV ENE-JUN 2022 anex IV'!Z51-'[1]Prov. ENE-MAR 22 anexo IV'!Z51</f>
        <v>3008.6500000000005</v>
      </c>
      <c r="Z48" s="26">
        <f t="shared" si="10"/>
        <v>1.618343787388726E-2</v>
      </c>
      <c r="AA48" s="24">
        <f>'[1]PROV ENE-JUN 2022 anex IV'!AB51-'[1]Prov. ENE-MAR 22 anexo IV'!AB51</f>
        <v>341562</v>
      </c>
      <c r="AB48" s="26">
        <f t="shared" si="11"/>
        <v>1.6157499984229818E-2</v>
      </c>
      <c r="AC48" s="24">
        <f>'[1]PROV ENE-JUN 2022 anex IV'!AD51-'[1]Prov. ENE-MAR 22 anexo IV'!AD51</f>
        <v>2561.4</v>
      </c>
      <c r="AD48" s="25">
        <f t="shared" si="12"/>
        <v>1.6269542477363015E-2</v>
      </c>
      <c r="AE48" s="24">
        <f t="shared" si="13"/>
        <v>9517544.0299999993</v>
      </c>
    </row>
    <row r="49" spans="1:31" x14ac:dyDescent="0.2">
      <c r="A49" s="22" t="s">
        <v>67</v>
      </c>
      <c r="B49" s="23">
        <f t="shared" si="1"/>
        <v>1.4693921344397499E-2</v>
      </c>
      <c r="C49" s="24">
        <f>'[1]PROV ENE-JUN 2022 anex IV'!D52-'[1]Prov. ENE-MAR 22 anexo IV'!D52</f>
        <v>5697455.5899999999</v>
      </c>
      <c r="D49" s="25">
        <f t="shared" si="2"/>
        <v>1.4684426919965351E-2</v>
      </c>
      <c r="E49" s="24">
        <f>'[1]PROV ENE-JUN 2022 anex IV'!F52-'[1]Prov. ENE-MAR 22 anexo IV'!F52</f>
        <v>2004392.3800000001</v>
      </c>
      <c r="F49" s="23">
        <f t="shared" si="14"/>
        <v>1.4677540927747644E-2</v>
      </c>
      <c r="G49" s="24">
        <f>'[1]PROV ENE-JUN 2022 anex IV'!H52-'[1]Prov. ENE-MAR 22 anexo IV'!H52</f>
        <v>276918.6399999999</v>
      </c>
      <c r="H49" s="26">
        <f t="shared" si="15"/>
        <v>1.4652598175846451E-2</v>
      </c>
      <c r="I49" s="24">
        <f>'[1]PROV ENE-JUN 2022 anex IV'!J52-'[1]Prov. ENE-MAR 22 anexo IV'!J52</f>
        <v>42628.12999999999</v>
      </c>
      <c r="J49" s="25">
        <f t="shared" si="3"/>
        <v>0</v>
      </c>
      <c r="K49" s="24">
        <f>'[1]PROV ENE-JUN 2022 anex IV'!L52-'[1]Prov. ENE-MAR 22 anexo IV'!L52</f>
        <v>0</v>
      </c>
      <c r="L49" s="23">
        <f t="shared" si="4"/>
        <v>1.4654404535017086E-2</v>
      </c>
      <c r="M49" s="24">
        <f>'[1]PROV ENE-JUN 2022 anex IV'!N52-'[1]Prov. ENE-MAR 22 anexo IV'!N52</f>
        <v>7934.1200000000008</v>
      </c>
      <c r="N49" s="26">
        <f t="shared" si="0"/>
        <v>1.4775216780696709E-2</v>
      </c>
      <c r="O49" s="24">
        <f>'[1]PROV ENE-JUN 2022 anex IV'!P52-'[1]Prov. ENE-MAR 22 anexo IV'!P52</f>
        <v>30438.429999999993</v>
      </c>
      <c r="P49" s="25">
        <f t="shared" si="5"/>
        <v>1.5257232765611441E-2</v>
      </c>
      <c r="Q49" s="24">
        <f>'[1]PROV ENE-JUN 2022 anex IV'!R52-'[1]Prov. ENE-MAR 22 anexo IV'!R52</f>
        <v>156676.27000000002</v>
      </c>
      <c r="R49" s="27">
        <f t="shared" si="6"/>
        <v>1.5257231881008974E-2</v>
      </c>
      <c r="S49" s="24">
        <f>'[1]PROV ENE-JUN 2022 anex IV'!T52-'[1]Prov. ENE-MAR 22 anexo IV'!T52</f>
        <v>67648.539999999979</v>
      </c>
      <c r="T49" s="23">
        <f t="shared" si="7"/>
        <v>1.4663644915689998E-2</v>
      </c>
      <c r="U49" s="24">
        <f>'[1]PROV ENE-JUN 2022 anex IV'!V52-'[1]Prov. ENE-MAR 22 anexo IV'!V52</f>
        <v>2453.329999999999</v>
      </c>
      <c r="V49" s="26">
        <f t="shared" si="8"/>
        <v>1.4627997917555542E-2</v>
      </c>
      <c r="W49" s="24">
        <f>'[1]PROV ENE-JUN 2022 anex IV'!X52-'[1]Prov. ENE-MAR 22 anexo IV'!X52</f>
        <v>784.76999999999953</v>
      </c>
      <c r="X49" s="26">
        <f t="shared" si="9"/>
        <v>1.4686377502172283E-2</v>
      </c>
      <c r="Y49" s="24">
        <f>'[1]PROV ENE-JUN 2022 anex IV'!Z52-'[1]Prov. ENE-MAR 22 anexo IV'!Z52</f>
        <v>2727.82</v>
      </c>
      <c r="Z49" s="26">
        <f t="shared" si="10"/>
        <v>1.4672832527973445E-2</v>
      </c>
      <c r="AA49" s="24">
        <f>'[1]PROV ENE-JUN 2022 anex IV'!AB52-'[1]Prov. ENE-MAR 22 anexo IV'!AB52</f>
        <v>309679.69</v>
      </c>
      <c r="AB49" s="26">
        <f t="shared" si="11"/>
        <v>1.4658197026374052E-2</v>
      </c>
      <c r="AC49" s="24">
        <f>'[1]PROV ENE-JUN 2022 anex IV'!AD52-'[1]Prov. ENE-MAR 22 anexo IV'!AD52</f>
        <v>2323.7199999999993</v>
      </c>
      <c r="AD49" s="25">
        <f t="shared" si="12"/>
        <v>1.4704592212773931E-2</v>
      </c>
      <c r="AE49" s="24">
        <f t="shared" si="13"/>
        <v>8602061.4299999978</v>
      </c>
    </row>
    <row r="50" spans="1:31" x14ac:dyDescent="0.2">
      <c r="A50" s="22" t="s">
        <v>68</v>
      </c>
      <c r="B50" s="23">
        <f t="shared" si="1"/>
        <v>1.1348003879782855E-2</v>
      </c>
      <c r="C50" s="24">
        <f>'[1]PROV ENE-JUN 2022 anex IV'!D53-'[1]Prov. ENE-MAR 22 anexo IV'!D53</f>
        <v>4400101.6900000004</v>
      </c>
      <c r="D50" s="25">
        <f t="shared" si="2"/>
        <v>1.156039669730129E-2</v>
      </c>
      <c r="E50" s="24">
        <f>'[1]PROV ENE-JUN 2022 anex IV'!F53-'[1]Prov. ENE-MAR 22 anexo IV'!F53</f>
        <v>1577969.0399999996</v>
      </c>
      <c r="F50" s="23">
        <f t="shared" si="14"/>
        <v>1.1537665479081942E-2</v>
      </c>
      <c r="G50" s="24">
        <f>'[1]PROV ENE-JUN 2022 anex IV'!H53-'[1]Prov. ENE-MAR 22 anexo IV'!H53</f>
        <v>217679.15</v>
      </c>
      <c r="H50" s="26">
        <f t="shared" si="15"/>
        <v>1.2072338778008587E-2</v>
      </c>
      <c r="I50" s="24">
        <f>'[1]PROV ENE-JUN 2022 anex IV'!J53-'[1]Prov. ENE-MAR 22 anexo IV'!J53</f>
        <v>35121.499999999993</v>
      </c>
      <c r="J50" s="25">
        <f t="shared" si="3"/>
        <v>0</v>
      </c>
      <c r="K50" s="24">
        <f>'[1]PROV ENE-JUN 2022 anex IV'!L53-'[1]Prov. ENE-MAR 22 anexo IV'!L53</f>
        <v>0</v>
      </c>
      <c r="L50" s="23">
        <f t="shared" si="4"/>
        <v>1.1567144620088178E-2</v>
      </c>
      <c r="M50" s="24">
        <f>'[1]PROV ENE-JUN 2022 anex IV'!N53-'[1]Prov. ENE-MAR 22 anexo IV'!N53</f>
        <v>6262.6299999999983</v>
      </c>
      <c r="N50" s="26">
        <f t="shared" si="0"/>
        <v>1.1473586432971913E-2</v>
      </c>
      <c r="O50" s="24">
        <f>'[1]PROV ENE-JUN 2022 anex IV'!P53-'[1]Prov. ENE-MAR 22 anexo IV'!P53</f>
        <v>23636.74</v>
      </c>
      <c r="P50" s="25">
        <f t="shared" si="5"/>
        <v>1.0819795462908233E-2</v>
      </c>
      <c r="Q50" s="24">
        <f>'[1]PROV ENE-JUN 2022 anex IV'!R53-'[1]Prov. ENE-MAR 22 anexo IV'!R53</f>
        <v>111108.29999999999</v>
      </c>
      <c r="R50" s="27">
        <f t="shared" si="6"/>
        <v>1.0819794061491066E-2</v>
      </c>
      <c r="S50" s="24">
        <f>'[1]PROV ENE-JUN 2022 anex IV'!T53-'[1]Prov. ENE-MAR 22 anexo IV'!T53</f>
        <v>47973.530000000013</v>
      </c>
      <c r="T50" s="23">
        <f t="shared" si="7"/>
        <v>1.1551162512834941E-2</v>
      </c>
      <c r="U50" s="24">
        <f>'[1]PROV ENE-JUN 2022 anex IV'!V53-'[1]Prov. ENE-MAR 22 anexo IV'!V53</f>
        <v>1932.5900000000001</v>
      </c>
      <c r="V50" s="26">
        <f t="shared" si="8"/>
        <v>1.1625303899513289E-2</v>
      </c>
      <c r="W50" s="24">
        <f>'[1]PROV ENE-JUN 2022 anex IV'!X53-'[1]Prov. ENE-MAR 22 anexo IV'!X53</f>
        <v>623.67999999999984</v>
      </c>
      <c r="X50" s="26">
        <f t="shared" si="9"/>
        <v>1.1498824877673196E-2</v>
      </c>
      <c r="Y50" s="24">
        <f>'[1]PROV ENE-JUN 2022 anex IV'!Z53-'[1]Prov. ENE-MAR 22 anexo IV'!Z53</f>
        <v>2135.77</v>
      </c>
      <c r="Z50" s="26">
        <f t="shared" si="10"/>
        <v>1.1519648653575245E-2</v>
      </c>
      <c r="AA50" s="24">
        <f>'[1]PROV ENE-JUN 2022 anex IV'!AB53-'[1]Prov. ENE-MAR 22 anexo IV'!AB53</f>
        <v>243129.68999999994</v>
      </c>
      <c r="AB50" s="26">
        <f t="shared" si="11"/>
        <v>1.1559166577302288E-2</v>
      </c>
      <c r="AC50" s="24">
        <f>'[1]PROV ENE-JUN 2022 anex IV'!AD53-'[1]Prov. ENE-MAR 22 anexo IV'!AD53</f>
        <v>1832.4399999999998</v>
      </c>
      <c r="AD50" s="25">
        <f t="shared" si="12"/>
        <v>1.1401031929051593E-2</v>
      </c>
      <c r="AE50" s="24">
        <f t="shared" si="13"/>
        <v>6669506.7500000009</v>
      </c>
    </row>
    <row r="51" spans="1:31" x14ac:dyDescent="0.2">
      <c r="A51" s="22" t="s">
        <v>69</v>
      </c>
      <c r="B51" s="23">
        <f t="shared" si="1"/>
        <v>1.2830136977396786E-2</v>
      </c>
      <c r="C51" s="24">
        <f>'[1]PROV ENE-JUN 2022 anex IV'!D54-'[1]Prov. ENE-MAR 22 anexo IV'!D54</f>
        <v>4974787.46</v>
      </c>
      <c r="D51" s="25">
        <f t="shared" si="2"/>
        <v>1.268475334274183E-2</v>
      </c>
      <c r="E51" s="24">
        <f>'[1]PROV ENE-JUN 2022 anex IV'!F54-'[1]Prov. ENE-MAR 22 anexo IV'!F54</f>
        <v>1731441.2799999993</v>
      </c>
      <c r="F51" s="23">
        <f t="shared" si="14"/>
        <v>1.2675332076316869E-2</v>
      </c>
      <c r="G51" s="24">
        <f>'[1]PROV ENE-JUN 2022 anex IV'!H54-'[1]Prov. ENE-MAR 22 anexo IV'!H54</f>
        <v>239143.31</v>
      </c>
      <c r="H51" s="26">
        <f t="shared" si="15"/>
        <v>1.2301792788454386E-2</v>
      </c>
      <c r="I51" s="24">
        <f>'[1]PROV ENE-JUN 2022 anex IV'!J54-'[1]Prov. ENE-MAR 22 anexo IV'!J54</f>
        <v>35789.040000000015</v>
      </c>
      <c r="J51" s="25">
        <f t="shared" si="3"/>
        <v>0</v>
      </c>
      <c r="K51" s="24">
        <f>'[1]PROV ENE-JUN 2022 anex IV'!L54-'[1]Prov. ENE-MAR 22 anexo IV'!L54</f>
        <v>0</v>
      </c>
      <c r="L51" s="23">
        <f t="shared" si="4"/>
        <v>1.2586805347125521E-2</v>
      </c>
      <c r="M51" s="24">
        <f>'[1]PROV ENE-JUN 2022 anex IV'!N54-'[1]Prov. ENE-MAR 22 anexo IV'!N54</f>
        <v>6814.6899999999969</v>
      </c>
      <c r="N51" s="26">
        <f t="shared" si="0"/>
        <v>1.3033743403962255E-2</v>
      </c>
      <c r="O51" s="24">
        <f>'[1]PROV ENE-JUN 2022 anex IV'!P54-'[1]Prov. ENE-MAR 22 anexo IV'!P54</f>
        <v>26850.819999999992</v>
      </c>
      <c r="P51" s="25">
        <f t="shared" si="5"/>
        <v>1.0912621594071322E-2</v>
      </c>
      <c r="Q51" s="24">
        <f>'[1]PROV ENE-JUN 2022 anex IV'!R54-'[1]Prov. ENE-MAR 22 anexo IV'!R54</f>
        <v>112061.52999999997</v>
      </c>
      <c r="R51" s="27">
        <f t="shared" si="6"/>
        <v>1.0912622732588834E-2</v>
      </c>
      <c r="S51" s="24">
        <f>'[1]PROV ENE-JUN 2022 anex IV'!T54-'[1]Prov. ENE-MAR 22 anexo IV'!T54</f>
        <v>48385.119999999995</v>
      </c>
      <c r="T51" s="23">
        <f t="shared" si="7"/>
        <v>1.2625714278371071E-2</v>
      </c>
      <c r="U51" s="24">
        <f>'[1]PROV ENE-JUN 2022 anex IV'!V54-'[1]Prov. ENE-MAR 22 anexo IV'!V54</f>
        <v>2112.3700000000003</v>
      </c>
      <c r="V51" s="26">
        <f t="shared" si="8"/>
        <v>1.2467638884151255E-2</v>
      </c>
      <c r="W51" s="24">
        <f>'[1]PROV ENE-JUN 2022 anex IV'!X54-'[1]Prov. ENE-MAR 22 anexo IV'!X54</f>
        <v>668.86999999999989</v>
      </c>
      <c r="X51" s="26">
        <f t="shared" si="9"/>
        <v>1.2728728638403825E-2</v>
      </c>
      <c r="Y51" s="24">
        <f>'[1]PROV ENE-JUN 2022 anex IV'!Z54-'[1]Prov. ENE-MAR 22 anexo IV'!Z54</f>
        <v>2364.2099999999991</v>
      </c>
      <c r="Z51" s="26">
        <f t="shared" si="10"/>
        <v>1.2673366177455656E-2</v>
      </c>
      <c r="AA51" s="24">
        <f>'[1]PROV ENE-JUN 2022 anex IV'!AB54-'[1]Prov. ENE-MAR 22 anexo IV'!AB54</f>
        <v>267479.65000000002</v>
      </c>
      <c r="AB51" s="26">
        <f t="shared" si="11"/>
        <v>1.2603594340396271E-2</v>
      </c>
      <c r="AC51" s="24">
        <f>'[1]PROV ENE-JUN 2022 anex IV'!AD54-'[1]Prov. ENE-MAR 22 anexo IV'!AD54</f>
        <v>1998.0099999999998</v>
      </c>
      <c r="AD51" s="25">
        <f t="shared" si="12"/>
        <v>1.2735050649507961E-2</v>
      </c>
      <c r="AE51" s="24">
        <f t="shared" si="13"/>
        <v>7449896.3600000003</v>
      </c>
    </row>
    <row r="52" spans="1:31" x14ac:dyDescent="0.2">
      <c r="A52" s="22" t="s">
        <v>70</v>
      </c>
      <c r="B52" s="23">
        <f t="shared" si="1"/>
        <v>2.1222928844456528E-2</v>
      </c>
      <c r="C52" s="24">
        <f>'[1]PROV ENE-JUN 2022 anex IV'!D55-'[1]Prov. ENE-MAR 22 anexo IV'!D55</f>
        <v>8229028.3000000007</v>
      </c>
      <c r="D52" s="25">
        <f t="shared" si="2"/>
        <v>2.1886477417061904E-2</v>
      </c>
      <c r="E52" s="24">
        <f>'[1]PROV ENE-JUN 2022 anex IV'!F55-'[1]Prov. ENE-MAR 22 anexo IV'!F55</f>
        <v>2987456.63</v>
      </c>
      <c r="F52" s="23">
        <f t="shared" si="14"/>
        <v>2.1936040876577682E-2</v>
      </c>
      <c r="G52" s="24">
        <f>'[1]PROV ENE-JUN 2022 anex IV'!H55-'[1]Prov. ENE-MAR 22 anexo IV'!H55</f>
        <v>413863.51000000007</v>
      </c>
      <c r="H52" s="26">
        <f t="shared" si="15"/>
        <v>2.3558228248347406E-2</v>
      </c>
      <c r="I52" s="24">
        <f>'[1]PROV ENE-JUN 2022 anex IV'!J55-'[1]Prov. ENE-MAR 22 anexo IV'!J55</f>
        <v>68536.87</v>
      </c>
      <c r="J52" s="25">
        <f t="shared" si="3"/>
        <v>0</v>
      </c>
      <c r="K52" s="24">
        <f>'[1]PROV ENE-JUN 2022 anex IV'!L55-'[1]Prov. ENE-MAR 22 anexo IV'!L55</f>
        <v>0</v>
      </c>
      <c r="L52" s="23">
        <f t="shared" si="4"/>
        <v>2.2302709612719161E-2</v>
      </c>
      <c r="M52" s="24">
        <f>'[1]PROV ENE-JUN 2022 anex IV'!N55-'[1]Prov. ENE-MAR 22 anexo IV'!N55</f>
        <v>12075.03</v>
      </c>
      <c r="N52" s="26">
        <f t="shared" si="0"/>
        <v>2.0507214114418904E-2</v>
      </c>
      <c r="O52" s="24">
        <f>'[1]PROV ENE-JUN 2022 anex IV'!P55-'[1]Prov. ENE-MAR 22 anexo IV'!P55</f>
        <v>42246.920000000013</v>
      </c>
      <c r="P52" s="25">
        <f t="shared" si="5"/>
        <v>2.7626850579970746E-2</v>
      </c>
      <c r="Q52" s="24">
        <f>'[1]PROV ENE-JUN 2022 anex IV'!R55-'[1]Prov. ENE-MAR 22 anexo IV'!R55</f>
        <v>283699.67000000004</v>
      </c>
      <c r="R52" s="27">
        <f t="shared" si="6"/>
        <v>2.7626851340969354E-2</v>
      </c>
      <c r="S52" s="24">
        <f>'[1]PROV ENE-JUN 2022 anex IV'!T55-'[1]Prov. ENE-MAR 22 anexo IV'!T55</f>
        <v>122493.79000000001</v>
      </c>
      <c r="T52" s="23">
        <f t="shared" si="7"/>
        <v>2.2145341583796541E-2</v>
      </c>
      <c r="U52" s="24">
        <f>'[1]PROV ENE-JUN 2022 anex IV'!V55-'[1]Prov. ENE-MAR 22 anexo IV'!V55</f>
        <v>3705.0700000000006</v>
      </c>
      <c r="V52" s="26">
        <f t="shared" si="8"/>
        <v>2.278479785731154E-2</v>
      </c>
      <c r="W52" s="24">
        <f>'[1]PROV ENE-JUN 2022 anex IV'!X55-'[1]Prov. ENE-MAR 22 anexo IV'!X55</f>
        <v>1222.3699999999999</v>
      </c>
      <c r="X52" s="26">
        <f t="shared" si="9"/>
        <v>2.1727635755526959E-2</v>
      </c>
      <c r="Y52" s="24">
        <f>'[1]PROV ENE-JUN 2022 anex IV'!Z55-'[1]Prov. ENE-MAR 22 anexo IV'!Z55</f>
        <v>4035.6499999999987</v>
      </c>
      <c r="Z52" s="26">
        <f t="shared" si="10"/>
        <v>2.1950882671425281E-2</v>
      </c>
      <c r="AA52" s="24">
        <f>'[1]PROV ENE-JUN 2022 anex IV'!AB55-'[1]Prov. ENE-MAR 22 anexo IV'!AB55</f>
        <v>463287.68000000005</v>
      </c>
      <c r="AB52" s="26">
        <f t="shared" si="11"/>
        <v>2.2235518239795117E-2</v>
      </c>
      <c r="AC52" s="24">
        <f>'[1]PROV ENE-JUN 2022 anex IV'!AD55-'[1]Prov. ENE-MAR 22 anexo IV'!AD55</f>
        <v>3524.9300000000007</v>
      </c>
      <c r="AD52" s="25">
        <f t="shared" si="12"/>
        <v>2.1598906065072913E-2</v>
      </c>
      <c r="AE52" s="24">
        <f t="shared" si="13"/>
        <v>12635176.419999996</v>
      </c>
    </row>
    <row r="53" spans="1:31" x14ac:dyDescent="0.2">
      <c r="A53" s="22" t="s">
        <v>71</v>
      </c>
      <c r="B53" s="23">
        <f t="shared" si="1"/>
        <v>1.1924879245885131E-2</v>
      </c>
      <c r="C53" s="24">
        <f>'[1]PROV ENE-JUN 2022 anex IV'!D56-'[1]Prov. ENE-MAR 22 anexo IV'!D56</f>
        <v>4623780.7000000011</v>
      </c>
      <c r="D53" s="25">
        <f t="shared" si="2"/>
        <v>1.1762419179300052E-2</v>
      </c>
      <c r="E53" s="24">
        <f>'[1]PROV ENE-JUN 2022 anex IV'!F56-'[1]Prov. ENE-MAR 22 anexo IV'!F56</f>
        <v>1605544.6699999997</v>
      </c>
      <c r="F53" s="23">
        <f t="shared" si="14"/>
        <v>1.1755642767165545E-2</v>
      </c>
      <c r="G53" s="24">
        <f>'[1]PROV ENE-JUN 2022 anex IV'!H56-'[1]Prov. ENE-MAR 22 anexo IV'!H56</f>
        <v>221791.69000000003</v>
      </c>
      <c r="H53" s="26">
        <f t="shared" si="15"/>
        <v>1.1333737063406157E-2</v>
      </c>
      <c r="I53" s="24">
        <f>'[1]PROV ENE-JUN 2022 anex IV'!J56-'[1]Prov. ENE-MAR 22 anexo IV'!J56</f>
        <v>32972.720000000001</v>
      </c>
      <c r="J53" s="25">
        <f t="shared" si="3"/>
        <v>0</v>
      </c>
      <c r="K53" s="24">
        <f>'[1]PROV ENE-JUN 2022 anex IV'!L56-'[1]Prov. ENE-MAR 22 anexo IV'!L56</f>
        <v>0</v>
      </c>
      <c r="L53" s="23">
        <f t="shared" si="4"/>
        <v>1.1664371263335735E-2</v>
      </c>
      <c r="M53" s="24">
        <f>'[1]PROV ENE-JUN 2022 anex IV'!N56-'[1]Prov. ENE-MAR 22 anexo IV'!N56</f>
        <v>6315.2699999999986</v>
      </c>
      <c r="N53" s="26">
        <f t="shared" si="0"/>
        <v>1.2124292583021685E-2</v>
      </c>
      <c r="O53" s="24">
        <f>'[1]PROV ENE-JUN 2022 anex IV'!P56-'[1]Prov. ENE-MAR 22 anexo IV'!P56</f>
        <v>24977.259999999995</v>
      </c>
      <c r="P53" s="25">
        <f t="shared" si="5"/>
        <v>9.6026331097195019E-3</v>
      </c>
      <c r="Q53" s="24">
        <f>'[1]PROV ENE-JUN 2022 anex IV'!R56-'[1]Prov. ENE-MAR 22 anexo IV'!R56</f>
        <v>98609.27999999997</v>
      </c>
      <c r="R53" s="27">
        <f t="shared" si="6"/>
        <v>9.6026331144965296E-3</v>
      </c>
      <c r="S53" s="24">
        <f>'[1]PROV ENE-JUN 2022 anex IV'!T56-'[1]Prov. ENE-MAR 22 anexo IV'!T56</f>
        <v>42576.800000000003</v>
      </c>
      <c r="T53" s="23">
        <f t="shared" si="7"/>
        <v>1.1705250534391965E-2</v>
      </c>
      <c r="U53" s="24">
        <f>'[1]PROV ENE-JUN 2022 anex IV'!V56-'[1]Prov. ENE-MAR 22 anexo IV'!V56</f>
        <v>1958.3700000000003</v>
      </c>
      <c r="V53" s="26">
        <f t="shared" si="8"/>
        <v>1.1539001377298779E-2</v>
      </c>
      <c r="W53" s="24">
        <f>'[1]PROV ENE-JUN 2022 anex IV'!X56-'[1]Prov. ENE-MAR 22 anexo IV'!X56</f>
        <v>619.04999999999995</v>
      </c>
      <c r="X53" s="26">
        <f t="shared" si="9"/>
        <v>1.1814053669438117E-2</v>
      </c>
      <c r="Y53" s="24">
        <f>'[1]PROV ENE-JUN 2022 anex IV'!Z56-'[1]Prov. ENE-MAR 22 anexo IV'!Z56</f>
        <v>2194.3200000000002</v>
      </c>
      <c r="Z53" s="26">
        <f t="shared" si="10"/>
        <v>1.1756258738681307E-2</v>
      </c>
      <c r="AA53" s="24">
        <f>'[1]PROV ENE-JUN 2022 anex IV'!AB56-'[1]Prov. ENE-MAR 22 anexo IV'!AB56</f>
        <v>248123.49999999994</v>
      </c>
      <c r="AB53" s="26">
        <f t="shared" si="11"/>
        <v>1.1681921691573045E-2</v>
      </c>
      <c r="AC53" s="24">
        <f>'[1]PROV ENE-JUN 2022 anex IV'!AD56-'[1]Prov. ENE-MAR 22 anexo IV'!AD56</f>
        <v>1851.9</v>
      </c>
      <c r="AD53" s="25">
        <f t="shared" si="12"/>
        <v>1.1814386278157696E-2</v>
      </c>
      <c r="AE53" s="24">
        <f t="shared" si="13"/>
        <v>6911315.5300000012</v>
      </c>
    </row>
    <row r="54" spans="1:31" x14ac:dyDescent="0.2">
      <c r="A54" s="22" t="s">
        <v>72</v>
      </c>
      <c r="B54" s="23">
        <f t="shared" si="1"/>
        <v>6.8302493093616107E-2</v>
      </c>
      <c r="C54" s="24">
        <f>'[1]PROV ENE-JUN 2022 anex IV'!D57-'[1]Prov. ENE-MAR 22 anexo IV'!D57</f>
        <v>26483769.170000002</v>
      </c>
      <c r="D54" s="25">
        <f t="shared" si="2"/>
        <v>6.7294018260861996E-2</v>
      </c>
      <c r="E54" s="24">
        <f>'[1]PROV ENE-JUN 2022 anex IV'!F57-'[1]Prov. ENE-MAR 22 anexo IV'!F57</f>
        <v>9185487.3300000001</v>
      </c>
      <c r="F54" s="23">
        <f t="shared" si="14"/>
        <v>6.7226784527439756E-2</v>
      </c>
      <c r="G54" s="24">
        <f>'[1]PROV ENE-JUN 2022 anex IV'!H57-'[1]Prov. ENE-MAR 22 anexo IV'!H57</f>
        <v>1268356.1799999997</v>
      </c>
      <c r="H54" s="26">
        <f t="shared" si="15"/>
        <v>6.4926657951053235E-2</v>
      </c>
      <c r="I54" s="24">
        <f>'[1]PROV ENE-JUN 2022 anex IV'!J57-'[1]Prov. ENE-MAR 22 anexo IV'!J57</f>
        <v>188888.14000000007</v>
      </c>
      <c r="J54" s="25">
        <f t="shared" si="3"/>
        <v>0</v>
      </c>
      <c r="K54" s="24">
        <f>'[1]PROV ENE-JUN 2022 anex IV'!L57-'[1]Prov. ENE-MAR 22 anexo IV'!L57</f>
        <v>0</v>
      </c>
      <c r="L54" s="23">
        <f t="shared" si="4"/>
        <v>6.6772964595132114E-2</v>
      </c>
      <c r="M54" s="24">
        <f>'[1]PROV ENE-JUN 2022 anex IV'!N57-'[1]Prov. ENE-MAR 22 anexo IV'!N57</f>
        <v>36151.910000000011</v>
      </c>
      <c r="N54" s="26">
        <f t="shared" si="0"/>
        <v>6.8872560774222491E-2</v>
      </c>
      <c r="O54" s="24">
        <f>'[1]PROV ENE-JUN 2022 anex IV'!P57-'[1]Prov. ENE-MAR 22 anexo IV'!P57</f>
        <v>141884.39000000001</v>
      </c>
      <c r="P54" s="25">
        <f t="shared" si="5"/>
        <v>7.2127596388947293E-2</v>
      </c>
      <c r="Q54" s="24">
        <f>'[1]PROV ENE-JUN 2022 anex IV'!R57-'[1]Prov. ENE-MAR 22 anexo IV'!R57</f>
        <v>740677.08999999985</v>
      </c>
      <c r="R54" s="27">
        <f t="shared" si="6"/>
        <v>7.2127595522030963E-2</v>
      </c>
      <c r="S54" s="24">
        <f>'[1]PROV ENE-JUN 2022 anex IV'!T57-'[1]Prov. ENE-MAR 22 anexo IV'!T57</f>
        <v>319804.17999999993</v>
      </c>
      <c r="T54" s="23">
        <f t="shared" si="7"/>
        <v>6.6959135055760094E-2</v>
      </c>
      <c r="U54" s="24">
        <f>'[1]PROV ENE-JUN 2022 anex IV'!V57-'[1]Prov. ENE-MAR 22 anexo IV'!V57</f>
        <v>11202.730000000003</v>
      </c>
      <c r="V54" s="26">
        <f t="shared" si="8"/>
        <v>6.6195898523891364E-2</v>
      </c>
      <c r="W54" s="24">
        <f>'[1]PROV ENE-JUN 2022 anex IV'!X57-'[1]Prov. ENE-MAR 22 anexo IV'!X57</f>
        <v>3551.3100000000013</v>
      </c>
      <c r="X54" s="26">
        <f t="shared" si="9"/>
        <v>6.7460415097364779E-2</v>
      </c>
      <c r="Y54" s="24">
        <f>'[1]PROV ENE-JUN 2022 anex IV'!Z57-'[1]Prov. ENE-MAR 22 anexo IV'!Z57</f>
        <v>12529.969999999998</v>
      </c>
      <c r="Z54" s="26">
        <f t="shared" si="10"/>
        <v>6.7196961407613026E-2</v>
      </c>
      <c r="AA54" s="24">
        <f>'[1]PROV ENE-JUN 2022 anex IV'!AB57-'[1]Prov. ENE-MAR 22 anexo IV'!AB57</f>
        <v>1418235.6500000001</v>
      </c>
      <c r="AB54" s="26">
        <f t="shared" si="11"/>
        <v>6.6853091271518436E-2</v>
      </c>
      <c r="AC54" s="24">
        <f>'[1]PROV ENE-JUN 2022 anex IV'!AD57-'[1]Prov. ENE-MAR 22 anexo IV'!AD57</f>
        <v>10598.020000000002</v>
      </c>
      <c r="AD54" s="25">
        <f t="shared" si="12"/>
        <v>6.8071307339958545E-2</v>
      </c>
      <c r="AE54" s="24">
        <f t="shared" si="13"/>
        <v>39821136.07</v>
      </c>
    </row>
    <row r="55" spans="1:31" x14ac:dyDescent="0.2">
      <c r="A55" s="22" t="s">
        <v>73</v>
      </c>
      <c r="B55" s="23">
        <f t="shared" si="1"/>
        <v>2.4344079733940267E-2</v>
      </c>
      <c r="C55" s="24">
        <f>'[1]PROV ENE-JUN 2022 anex IV'!D58-'[1]Prov. ENE-MAR 22 anexo IV'!D58</f>
        <v>9439230.6799999978</v>
      </c>
      <c r="D55" s="25">
        <f t="shared" si="2"/>
        <v>2.3874425313199863E-2</v>
      </c>
      <c r="E55" s="24">
        <f>'[1]PROV ENE-JUN 2022 anex IV'!F58-'[1]Prov. ENE-MAR 22 anexo IV'!F58</f>
        <v>3258807.2000000011</v>
      </c>
      <c r="F55" s="23">
        <f t="shared" si="14"/>
        <v>2.3856985935238807E-2</v>
      </c>
      <c r="G55" s="24">
        <f>'[1]PROV ENE-JUN 2022 anex IV'!H58-'[1]Prov. ENE-MAR 22 anexo IV'!H58</f>
        <v>450105.65</v>
      </c>
      <c r="H55" s="26">
        <f t="shared" si="15"/>
        <v>2.2686083708448684E-2</v>
      </c>
      <c r="I55" s="24">
        <f>'[1]PROV ENE-JUN 2022 anex IV'!J58-'[1]Prov. ENE-MAR 22 anexo IV'!J58</f>
        <v>65999.580000000031</v>
      </c>
      <c r="J55" s="25">
        <f t="shared" si="3"/>
        <v>0</v>
      </c>
      <c r="K55" s="24">
        <f>'[1]PROV ENE-JUN 2022 anex IV'!L58-'[1]Prov. ENE-MAR 22 anexo IV'!L58</f>
        <v>0</v>
      </c>
      <c r="L55" s="23">
        <f t="shared" si="4"/>
        <v>2.3625667966802114E-2</v>
      </c>
      <c r="M55" s="24">
        <f>'[1]PROV ENE-JUN 2022 anex IV'!N58-'[1]Prov. ENE-MAR 22 anexo IV'!N58</f>
        <v>12791.299999999996</v>
      </c>
      <c r="N55" s="26">
        <f t="shared" si="0"/>
        <v>2.4756871072885583E-2</v>
      </c>
      <c r="O55" s="24">
        <f>'[1]PROV ENE-JUN 2022 anex IV'!P58-'[1]Prov. ENE-MAR 22 anexo IV'!P58</f>
        <v>51001.64</v>
      </c>
      <c r="P55" s="25">
        <f t="shared" si="5"/>
        <v>2.7727101009823434E-2</v>
      </c>
      <c r="Q55" s="24">
        <f>'[1]PROV ENE-JUN 2022 anex IV'!R58-'[1]Prov. ENE-MAR 22 anexo IV'!R58</f>
        <v>284729.14000000013</v>
      </c>
      <c r="R55" s="27">
        <f t="shared" si="6"/>
        <v>2.7727102426522845E-2</v>
      </c>
      <c r="S55" s="24">
        <f>'[1]PROV ENE-JUN 2022 anex IV'!T58-'[1]Prov. ENE-MAR 22 anexo IV'!T58</f>
        <v>122938.29000000004</v>
      </c>
      <c r="T55" s="23">
        <f t="shared" si="7"/>
        <v>2.3727523127099845E-2</v>
      </c>
      <c r="U55" s="24">
        <f>'[1]PROV ENE-JUN 2022 anex IV'!V58-'[1]Prov. ENE-MAR 22 anexo IV'!V58</f>
        <v>3969.7799999999997</v>
      </c>
      <c r="V55" s="26">
        <f t="shared" si="8"/>
        <v>2.3310628127650924E-2</v>
      </c>
      <c r="W55" s="24">
        <f>'[1]PROV ENE-JUN 2022 anex IV'!X58-'[1]Prov. ENE-MAR 22 anexo IV'!X58</f>
        <v>1250.5799999999997</v>
      </c>
      <c r="X55" s="26">
        <f t="shared" si="9"/>
        <v>2.4001159482025532E-2</v>
      </c>
      <c r="Y55" s="24">
        <f>'[1]PROV ENE-JUN 2022 anex IV'!Z58-'[1]Prov. ENE-MAR 22 anexo IV'!Z58</f>
        <v>4457.93</v>
      </c>
      <c r="Z55" s="26">
        <f t="shared" si="10"/>
        <v>2.3857370134318098E-2</v>
      </c>
      <c r="AA55" s="24">
        <f>'[1]PROV ENE-JUN 2022 anex IV'!AB58-'[1]Prov. ENE-MAR 22 anexo IV'!AB58</f>
        <v>503525.33999999991</v>
      </c>
      <c r="AB55" s="26">
        <f t="shared" si="11"/>
        <v>2.3669532634819308E-2</v>
      </c>
      <c r="AC55" s="24">
        <f>'[1]PROV ENE-JUN 2022 anex IV'!AD58-'[1]Prov. ENE-MAR 22 anexo IV'!AD58</f>
        <v>3752.26</v>
      </c>
      <c r="AD55" s="25">
        <f t="shared" si="12"/>
        <v>2.4278232097391741E-2</v>
      </c>
      <c r="AE55" s="24">
        <f t="shared" si="13"/>
        <v>14202559.370000001</v>
      </c>
    </row>
    <row r="56" spans="1:31" x14ac:dyDescent="0.2">
      <c r="A56" s="22" t="s">
        <v>74</v>
      </c>
      <c r="B56" s="23">
        <f t="shared" si="1"/>
        <v>9.1831234368512822E-3</v>
      </c>
      <c r="C56" s="24">
        <f>'[1]PROV ENE-JUN 2022 anex IV'!D59-'[1]Prov. ENE-MAR 22 anexo IV'!D59</f>
        <v>3560685.8599999985</v>
      </c>
      <c r="D56" s="25">
        <f t="shared" si="2"/>
        <v>9.510367959847681E-3</v>
      </c>
      <c r="E56" s="24">
        <f>'[1]PROV ENE-JUN 2022 anex IV'!F59-'[1]Prov. ENE-MAR 22 anexo IV'!F59</f>
        <v>1298144.5699999996</v>
      </c>
      <c r="F56" s="23">
        <f t="shared" si="14"/>
        <v>9.5371034333577957E-3</v>
      </c>
      <c r="G56" s="24">
        <f>'[1]PROV ENE-JUN 2022 anex IV'!H59-'[1]Prov. ENE-MAR 22 anexo IV'!H59</f>
        <v>179934.89</v>
      </c>
      <c r="H56" s="26">
        <f t="shared" si="15"/>
        <v>1.0331542002411813E-2</v>
      </c>
      <c r="I56" s="24">
        <f>'[1]PROV ENE-JUN 2022 anex IV'!J59-'[1]Prov. ENE-MAR 22 anexo IV'!J59</f>
        <v>30057.080000000009</v>
      </c>
      <c r="J56" s="25">
        <f t="shared" si="3"/>
        <v>0</v>
      </c>
      <c r="K56" s="24">
        <f>'[1]PROV ENE-JUN 2022 anex IV'!L59-'[1]Prov. ENE-MAR 22 anexo IV'!L59</f>
        <v>0</v>
      </c>
      <c r="L56" s="23">
        <f t="shared" si="4"/>
        <v>9.7203925015946126E-3</v>
      </c>
      <c r="M56" s="24">
        <f>'[1]PROV ENE-JUN 2022 anex IV'!N59-'[1]Prov. ENE-MAR 22 anexo IV'!N59</f>
        <v>5262.7699999999986</v>
      </c>
      <c r="N56" s="26">
        <f t="shared" si="0"/>
        <v>8.8239146014436973E-3</v>
      </c>
      <c r="O56" s="24">
        <f>'[1]PROV ENE-JUN 2022 anex IV'!P59-'[1]Prov. ENE-MAR 22 anexo IV'!P59</f>
        <v>18178.149999999994</v>
      </c>
      <c r="P56" s="25">
        <f t="shared" si="5"/>
        <v>7.6834178152435191E-3</v>
      </c>
      <c r="Q56" s="24">
        <f>'[1]PROV ENE-JUN 2022 anex IV'!R59-'[1]Prov. ENE-MAR 22 anexo IV'!R59</f>
        <v>78900.889999999985</v>
      </c>
      <c r="R56" s="27">
        <f t="shared" si="6"/>
        <v>7.6834168601170568E-3</v>
      </c>
      <c r="S56" s="24">
        <f>'[1]PROV ENE-JUN 2022 anex IV'!T59-'[1]Prov. ENE-MAR 22 anexo IV'!T59</f>
        <v>34067.25</v>
      </c>
      <c r="T56" s="23">
        <f t="shared" si="7"/>
        <v>9.6422761107920387E-3</v>
      </c>
      <c r="U56" s="24">
        <f>'[1]PROV ENE-JUN 2022 anex IV'!V59-'[1]Prov. ENE-MAR 22 anexo IV'!V59</f>
        <v>1613.2200000000003</v>
      </c>
      <c r="V56" s="26">
        <f t="shared" si="8"/>
        <v>9.9594601823835074E-3</v>
      </c>
      <c r="W56" s="24">
        <f>'[1]PROV ENE-JUN 2022 anex IV'!X59-'[1]Prov. ENE-MAR 22 anexo IV'!X59</f>
        <v>534.30999999999995</v>
      </c>
      <c r="X56" s="26">
        <f t="shared" si="9"/>
        <v>9.4351126971196197E-3</v>
      </c>
      <c r="Y56" s="24">
        <f>'[1]PROV ENE-JUN 2022 anex IV'!Z59-'[1]Prov. ENE-MAR 22 anexo IV'!Z59</f>
        <v>1752.46</v>
      </c>
      <c r="Z56" s="26">
        <f t="shared" si="10"/>
        <v>9.5460649440051309E-3</v>
      </c>
      <c r="AA56" s="24">
        <f>'[1]PROV ENE-JUN 2022 anex IV'!AB59-'[1]Prov. ENE-MAR 22 anexo IV'!AB59</f>
        <v>201475.92000000004</v>
      </c>
      <c r="AB56" s="26">
        <f t="shared" si="11"/>
        <v>9.6871826250417934E-3</v>
      </c>
      <c r="AC56" s="24">
        <f>'[1]PROV ENE-JUN 2022 anex IV'!AD59-'[1]Prov. ENE-MAR 22 anexo IV'!AD59</f>
        <v>1535.6800000000003</v>
      </c>
      <c r="AD56" s="25">
        <f t="shared" si="12"/>
        <v>9.2516610344002756E-3</v>
      </c>
      <c r="AE56" s="24">
        <f t="shared" si="13"/>
        <v>5412143.0499999961</v>
      </c>
    </row>
    <row r="57" spans="1:31" x14ac:dyDescent="0.2">
      <c r="A57" s="22" t="s">
        <v>75</v>
      </c>
      <c r="B57" s="23">
        <f t="shared" si="1"/>
        <v>1.717623012617395E-2</v>
      </c>
      <c r="C57" s="24">
        <f>'[1]PROV ENE-JUN 2022 anex IV'!D60-'[1]Prov. ENE-MAR 22 anexo IV'!D60</f>
        <v>6659951.8299999991</v>
      </c>
      <c r="D57" s="25">
        <f t="shared" si="2"/>
        <v>1.6944956149778444E-2</v>
      </c>
      <c r="E57" s="24">
        <f>'[1]PROV ENE-JUN 2022 anex IV'!F60-'[1]Prov. ENE-MAR 22 anexo IV'!F60</f>
        <v>2312949.7100000004</v>
      </c>
      <c r="F57" s="23">
        <f t="shared" si="14"/>
        <v>1.6928286523271573E-2</v>
      </c>
      <c r="G57" s="24">
        <f>'[1]PROV ENE-JUN 2022 anex IV'!H60-'[1]Prov. ENE-MAR 22 anexo IV'!H60</f>
        <v>319383.07</v>
      </c>
      <c r="H57" s="26">
        <f t="shared" si="15"/>
        <v>1.6361661730596007E-2</v>
      </c>
      <c r="I57" s="24">
        <f>'[1]PROV ENE-JUN 2022 anex IV'!J60-'[1]Prov. ENE-MAR 22 anexo IV'!J60</f>
        <v>47600.229999999996</v>
      </c>
      <c r="J57" s="25">
        <f t="shared" si="3"/>
        <v>0</v>
      </c>
      <c r="K57" s="24">
        <f>'[1]PROV ENE-JUN 2022 anex IV'!L60-'[1]Prov. ENE-MAR 22 anexo IV'!L60</f>
        <v>0</v>
      </c>
      <c r="L57" s="23">
        <f t="shared" si="4"/>
        <v>1.6798691607172296E-2</v>
      </c>
      <c r="M57" s="24">
        <f>'[1]PROV ENE-JUN 2022 anex IV'!N60-'[1]Prov. ENE-MAR 22 anexo IV'!N60</f>
        <v>9095.0700000000015</v>
      </c>
      <c r="N57" s="26">
        <f t="shared" si="0"/>
        <v>1.743666473731087E-2</v>
      </c>
      <c r="O57" s="24">
        <f>'[1]PROV ENE-JUN 2022 anex IV'!P60-'[1]Prov. ENE-MAR 22 anexo IV'!P60</f>
        <v>35921.280000000006</v>
      </c>
      <c r="P57" s="25">
        <f t="shared" si="5"/>
        <v>1.56687681470008E-2</v>
      </c>
      <c r="Q57" s="24">
        <f>'[1]PROV ENE-JUN 2022 anex IV'!R60-'[1]Prov. ENE-MAR 22 anexo IV'!R60</f>
        <v>160902.32</v>
      </c>
      <c r="R57" s="27">
        <f t="shared" si="6"/>
        <v>1.5668768789466676E-2</v>
      </c>
      <c r="S57" s="24">
        <f>'[1]PROV ENE-JUN 2022 anex IV'!T60-'[1]Prov. ENE-MAR 22 anexo IV'!T60</f>
        <v>69473.239999999991</v>
      </c>
      <c r="T57" s="23">
        <f t="shared" si="7"/>
        <v>1.6854169315241318E-2</v>
      </c>
      <c r="U57" s="24">
        <f>'[1]PROV ENE-JUN 2022 anex IV'!V60-'[1]Prov. ENE-MAR 22 anexo IV'!V60</f>
        <v>2819.8199999999997</v>
      </c>
      <c r="V57" s="26">
        <f t="shared" si="8"/>
        <v>1.6628613405521755E-2</v>
      </c>
      <c r="W57" s="24">
        <f>'[1]PROV ENE-JUN 2022 anex IV'!X60-'[1]Prov. ENE-MAR 22 anexo IV'!X60</f>
        <v>892.10000000000014</v>
      </c>
      <c r="X57" s="26">
        <f t="shared" si="9"/>
        <v>1.7001626645172605E-2</v>
      </c>
      <c r="Y57" s="24">
        <f>'[1]PROV ENE-JUN 2022 anex IV'!Z60-'[1]Prov. ENE-MAR 22 anexo IV'!Z60</f>
        <v>3157.8499999999995</v>
      </c>
      <c r="Z57" s="26">
        <f t="shared" si="10"/>
        <v>1.692267968277468E-2</v>
      </c>
      <c r="AA57" s="24">
        <f>'[1]PROV ENE-JUN 2022 anex IV'!AB60-'[1]Prov. ENE-MAR 22 anexo IV'!AB60</f>
        <v>357164.17999999993</v>
      </c>
      <c r="AB57" s="26">
        <f t="shared" si="11"/>
        <v>1.6822434033319244E-2</v>
      </c>
      <c r="AC57" s="24">
        <f>'[1]PROV ENE-JUN 2022 anex IV'!AD60-'[1]Prov. ENE-MAR 22 anexo IV'!AD60</f>
        <v>2666.81</v>
      </c>
      <c r="AD57" s="25">
        <f t="shared" si="12"/>
        <v>1.7063457399842184E-2</v>
      </c>
      <c r="AE57" s="24">
        <f t="shared" si="13"/>
        <v>9981977.5099999998</v>
      </c>
    </row>
    <row r="58" spans="1:31" x14ac:dyDescent="0.2">
      <c r="A58" s="22" t="s">
        <v>76</v>
      </c>
      <c r="B58" s="23">
        <f t="shared" si="1"/>
        <v>1.5398873537868084E-2</v>
      </c>
      <c r="C58" s="24">
        <f>'[1]PROV ENE-JUN 2022 anex IV'!D61-'[1]Prov. ENE-MAR 22 anexo IV'!D61</f>
        <v>5970795.4099999983</v>
      </c>
      <c r="D58" s="25">
        <f t="shared" si="2"/>
        <v>1.5154486340984119E-2</v>
      </c>
      <c r="E58" s="24">
        <f>'[1]PROV ENE-JUN 2022 anex IV'!F61-'[1]Prov. ENE-MAR 22 anexo IV'!F61</f>
        <v>2068554.4699999997</v>
      </c>
      <c r="F58" s="23">
        <f t="shared" si="14"/>
        <v>1.5130982810216416E-2</v>
      </c>
      <c r="G58" s="24">
        <f>'[1]PROV ENE-JUN 2022 anex IV'!H61-'[1]Prov. ENE-MAR 22 anexo IV'!H61</f>
        <v>285473.65000000002</v>
      </c>
      <c r="H58" s="26">
        <f t="shared" si="15"/>
        <v>1.452627369584686E-2</v>
      </c>
      <c r="I58" s="24">
        <f>'[1]PROV ENE-JUN 2022 anex IV'!J61-'[1]Prov. ENE-MAR 22 anexo IV'!J61</f>
        <v>42260.620000000017</v>
      </c>
      <c r="J58" s="25">
        <f t="shared" si="3"/>
        <v>0</v>
      </c>
      <c r="K58" s="24">
        <f>'[1]PROV ENE-JUN 2022 anex IV'!L61-'[1]Prov. ENE-MAR 22 anexo IV'!L61</f>
        <v>0</v>
      </c>
      <c r="L58" s="23">
        <f t="shared" si="4"/>
        <v>1.4976412380453613E-2</v>
      </c>
      <c r="M58" s="24">
        <f>'[1]PROV ENE-JUN 2022 anex IV'!N61-'[1]Prov. ENE-MAR 22 anexo IV'!N61</f>
        <v>8108.4599999999991</v>
      </c>
      <c r="N58" s="26">
        <f t="shared" si="0"/>
        <v>1.5754353525682541E-2</v>
      </c>
      <c r="O58" s="24">
        <f>'[1]PROV ENE-JUN 2022 anex IV'!P61-'[1]Prov. ENE-MAR 22 anexo IV'!P61</f>
        <v>32455.550000000003</v>
      </c>
      <c r="P58" s="25">
        <f t="shared" si="5"/>
        <v>1.2745125286695859E-2</v>
      </c>
      <c r="Q58" s="24">
        <f>'[1]PROV ENE-JUN 2022 anex IV'!R61-'[1]Prov. ENE-MAR 22 anexo IV'!R61</f>
        <v>130879.48000000004</v>
      </c>
      <c r="R58" s="27">
        <f t="shared" si="6"/>
        <v>1.2745124617173927E-2</v>
      </c>
      <c r="S58" s="24">
        <f>'[1]PROV ENE-JUN 2022 anex IV'!T61-'[1]Prov. ENE-MAR 22 anexo IV'!T61</f>
        <v>56510.190000000017</v>
      </c>
      <c r="T58" s="23">
        <f t="shared" si="7"/>
        <v>1.5042887932283986E-2</v>
      </c>
      <c r="U58" s="24">
        <f>'[1]PROV ENE-JUN 2022 anex IV'!V61-'[1]Prov. ENE-MAR 22 anexo IV'!V61</f>
        <v>2516.7799999999988</v>
      </c>
      <c r="V58" s="26">
        <f t="shared" si="8"/>
        <v>1.4774693565466613E-2</v>
      </c>
      <c r="W58" s="24">
        <f>'[1]PROV ENE-JUN 2022 anex IV'!X61-'[1]Prov. ENE-MAR 22 anexo IV'!X61</f>
        <v>792.6400000000001</v>
      </c>
      <c r="X58" s="26">
        <f t="shared" si="9"/>
        <v>1.5217340157063088E-2</v>
      </c>
      <c r="Y58" s="24">
        <f>'[1]PROV ENE-JUN 2022 anex IV'!Z61-'[1]Prov. ENE-MAR 22 anexo IV'!Z61</f>
        <v>2826.4400000000005</v>
      </c>
      <c r="Z58" s="26">
        <f t="shared" si="10"/>
        <v>1.5122586945433737E-2</v>
      </c>
      <c r="AA58" s="24">
        <f>'[1]PROV ENE-JUN 2022 anex IV'!AB61-'[1]Prov. ENE-MAR 22 anexo IV'!AB61</f>
        <v>319172.05</v>
      </c>
      <c r="AB58" s="26">
        <f t="shared" si="11"/>
        <v>1.5004510272698023E-2</v>
      </c>
      <c r="AC58" s="24">
        <f>'[1]PROV ENE-JUN 2022 anex IV'!AD61-'[1]Prov. ENE-MAR 22 anexo IV'!AD61</f>
        <v>2378.6199999999994</v>
      </c>
      <c r="AD58" s="25">
        <f t="shared" si="12"/>
        <v>1.5252741939647398E-2</v>
      </c>
      <c r="AE58" s="24">
        <f t="shared" si="13"/>
        <v>8922724.3599999994</v>
      </c>
    </row>
    <row r="59" spans="1:31" x14ac:dyDescent="0.2">
      <c r="A59" s="22" t="s">
        <v>77</v>
      </c>
      <c r="B59" s="23">
        <f t="shared" si="1"/>
        <v>1.7320374788286276E-2</v>
      </c>
      <c r="C59" s="24">
        <f>'[1]PROV ENE-JUN 2022 anex IV'!D62-'[1]Prov. ENE-MAR 22 anexo IV'!D62</f>
        <v>6715842.8200000012</v>
      </c>
      <c r="D59" s="25">
        <f t="shared" si="2"/>
        <v>1.7817721832174505E-2</v>
      </c>
      <c r="E59" s="24">
        <f>'[1]PROV ENE-JUN 2022 anex IV'!F62-'[1]Prov. ENE-MAR 22 anexo IV'!F62</f>
        <v>2432080.3300000005</v>
      </c>
      <c r="F59" s="23">
        <f t="shared" si="14"/>
        <v>1.7869722996292605E-2</v>
      </c>
      <c r="G59" s="24">
        <f>'[1]PROV ENE-JUN 2022 anex IV'!H62-'[1]Prov. ENE-MAR 22 anexo IV'!H62</f>
        <v>337144.99000000011</v>
      </c>
      <c r="H59" s="26">
        <f t="shared" si="15"/>
        <v>1.9095695944404648E-2</v>
      </c>
      <c r="I59" s="24">
        <f>'[1]PROV ENE-JUN 2022 anex IV'!J62-'[1]Prov. ENE-MAR 22 anexo IV'!J62</f>
        <v>55554.229999999981</v>
      </c>
      <c r="J59" s="25">
        <f t="shared" si="3"/>
        <v>0</v>
      </c>
      <c r="K59" s="24">
        <f>'[1]PROV ENE-JUN 2022 anex IV'!L62-'[1]Prov. ENE-MAR 22 anexo IV'!L62</f>
        <v>0</v>
      </c>
      <c r="L59" s="23">
        <f t="shared" si="4"/>
        <v>1.8190506520150935E-2</v>
      </c>
      <c r="M59" s="24">
        <f>'[1]PROV ENE-JUN 2022 anex IV'!N62-'[1]Prov. ENE-MAR 22 anexo IV'!N62</f>
        <v>9848.619999999999</v>
      </c>
      <c r="N59" s="26">
        <f t="shared" si="0"/>
        <v>1.6583803391329876E-2</v>
      </c>
      <c r="O59" s="24">
        <f>'[1]PROV ENE-JUN 2022 anex IV'!P62-'[1]Prov. ENE-MAR 22 anexo IV'!P62</f>
        <v>34164.300000000017</v>
      </c>
      <c r="P59" s="25">
        <f t="shared" si="5"/>
        <v>2.054955313298101E-2</v>
      </c>
      <c r="Q59" s="24">
        <f>'[1]PROV ENE-JUN 2022 anex IV'!R62-'[1]Prov. ENE-MAR 22 anexo IV'!R62</f>
        <v>211023.02000000002</v>
      </c>
      <c r="R59" s="27">
        <f t="shared" si="6"/>
        <v>2.0549553220718927E-2</v>
      </c>
      <c r="S59" s="24">
        <f>'[1]PROV ENE-JUN 2022 anex IV'!T62-'[1]Prov. ENE-MAR 22 anexo IV'!T62</f>
        <v>91113.989999999991</v>
      </c>
      <c r="T59" s="23">
        <f t="shared" si="7"/>
        <v>1.8053402078825526E-2</v>
      </c>
      <c r="U59" s="24">
        <f>'[1]PROV ENE-JUN 2022 anex IV'!V62-'[1]Prov. ENE-MAR 22 anexo IV'!V62</f>
        <v>3020.46</v>
      </c>
      <c r="V59" s="26">
        <f t="shared" si="8"/>
        <v>1.8605929076475403E-2</v>
      </c>
      <c r="W59" s="24">
        <f>'[1]PROV ENE-JUN 2022 anex IV'!X62-'[1]Prov. ENE-MAR 22 anexo IV'!X62</f>
        <v>998.18000000000006</v>
      </c>
      <c r="X59" s="26">
        <f t="shared" si="9"/>
        <v>1.7694214719854749E-2</v>
      </c>
      <c r="Y59" s="24">
        <f>'[1]PROV ENE-JUN 2022 anex IV'!Z62-'[1]Prov. ENE-MAR 22 anexo IV'!Z62</f>
        <v>3286.49</v>
      </c>
      <c r="Z59" s="26">
        <f t="shared" si="10"/>
        <v>1.7889624957614012E-2</v>
      </c>
      <c r="AA59" s="24">
        <f>'[1]PROV ENE-JUN 2022 anex IV'!AB62-'[1]Prov. ENE-MAR 22 anexo IV'!AB62</f>
        <v>377572.19000000006</v>
      </c>
      <c r="AB59" s="26">
        <f t="shared" si="11"/>
        <v>1.8132494780069008E-2</v>
      </c>
      <c r="AC59" s="24">
        <f>'[1]PROV ENE-JUN 2022 anex IV'!AD62-'[1]Prov. ENE-MAR 22 anexo IV'!AD62</f>
        <v>2874.49</v>
      </c>
      <c r="AD59" s="25">
        <f t="shared" si="12"/>
        <v>1.7563544325661026E-2</v>
      </c>
      <c r="AE59" s="24">
        <f t="shared" si="13"/>
        <v>10274524.110000003</v>
      </c>
    </row>
    <row r="60" spans="1:31" x14ac:dyDescent="0.2">
      <c r="A60" s="22" t="s">
        <v>78</v>
      </c>
      <c r="B60" s="23">
        <f t="shared" si="1"/>
        <v>1.220515747717261E-2</v>
      </c>
      <c r="C60" s="24">
        <f>'[1]PROV ENE-JUN 2022 anex IV'!D63-'[1]Prov. ENE-MAR 22 anexo IV'!D63</f>
        <v>4732456.4399999985</v>
      </c>
      <c r="D60" s="25">
        <f t="shared" si="2"/>
        <v>1.2296075802759293E-2</v>
      </c>
      <c r="E60" s="24">
        <f>'[1]PROV ENE-JUN 2022 anex IV'!F63-'[1]Prov. ENE-MAR 22 anexo IV'!F63</f>
        <v>1678387.64</v>
      </c>
      <c r="F60" s="23">
        <f t="shared" si="14"/>
        <v>1.2312227053912939E-2</v>
      </c>
      <c r="G60" s="24">
        <f>'[1]PROV ENE-JUN 2022 anex IV'!H63-'[1]Prov. ENE-MAR 22 anexo IV'!H63</f>
        <v>232292.66999999995</v>
      </c>
      <c r="H60" s="26">
        <f t="shared" si="15"/>
        <v>1.2544322315809053E-2</v>
      </c>
      <c r="I60" s="24">
        <f>'[1]PROV ENE-JUN 2022 anex IV'!J63-'[1]Prov. ENE-MAR 22 anexo IV'!J63</f>
        <v>36494.619999999988</v>
      </c>
      <c r="J60" s="25">
        <f t="shared" si="3"/>
        <v>0</v>
      </c>
      <c r="K60" s="24">
        <f>'[1]PROV ENE-JUN 2022 anex IV'!L63-'[1]Prov. ENE-MAR 22 anexo IV'!L63</f>
        <v>0</v>
      </c>
      <c r="L60" s="23">
        <f t="shared" si="4"/>
        <v>1.2390024827148424E-2</v>
      </c>
      <c r="M60" s="24">
        <f>'[1]PROV ENE-JUN 2022 anex IV'!N63-'[1]Prov. ENE-MAR 22 anexo IV'!N63</f>
        <v>6708.15</v>
      </c>
      <c r="N60" s="26">
        <f t="shared" si="0"/>
        <v>1.1981304406328939E-2</v>
      </c>
      <c r="O60" s="24">
        <f>'[1]PROV ENE-JUN 2022 anex IV'!P63-'[1]Prov. ENE-MAR 22 anexo IV'!P63</f>
        <v>24682.690000000002</v>
      </c>
      <c r="P60" s="25">
        <f t="shared" si="5"/>
        <v>9.9253787867648064E-3</v>
      </c>
      <c r="Q60" s="24">
        <f>'[1]PROV ENE-JUN 2022 anex IV'!R63-'[1]Prov. ENE-MAR 22 anexo IV'!R63</f>
        <v>101923.54999999996</v>
      </c>
      <c r="R60" s="27">
        <f t="shared" si="6"/>
        <v>9.9253784596886451E-3</v>
      </c>
      <c r="S60" s="24">
        <f>'[1]PROV ENE-JUN 2022 anex IV'!T63-'[1]Prov. ENE-MAR 22 anexo IV'!T63</f>
        <v>44007.81</v>
      </c>
      <c r="T60" s="23">
        <f t="shared" si="7"/>
        <v>1.2356388977697698E-2</v>
      </c>
      <c r="U60" s="24">
        <f>'[1]PROV ENE-JUN 2022 anex IV'!V63-'[1]Prov. ENE-MAR 22 anexo IV'!V63</f>
        <v>2067.3099999999995</v>
      </c>
      <c r="V60" s="26">
        <f t="shared" si="8"/>
        <v>1.2490752302627707E-2</v>
      </c>
      <c r="W60" s="24">
        <f>'[1]PROV ENE-JUN 2022 anex IV'!X63-'[1]Prov. ENE-MAR 22 anexo IV'!X63</f>
        <v>670.10999999999967</v>
      </c>
      <c r="X60" s="26">
        <f t="shared" si="9"/>
        <v>1.2269641378390254E-2</v>
      </c>
      <c r="Y60" s="24">
        <f>'[1]PROV ENE-JUN 2022 anex IV'!Z63-'[1]Prov. ENE-MAR 22 anexo IV'!Z63</f>
        <v>2278.94</v>
      </c>
      <c r="Z60" s="26">
        <f t="shared" si="10"/>
        <v>1.2317958053880515E-2</v>
      </c>
      <c r="AA60" s="24">
        <f>'[1]PROV ENE-JUN 2022 anex IV'!AB63-'[1]Prov. ENE-MAR 22 anexo IV'!AB63</f>
        <v>259978.53000000006</v>
      </c>
      <c r="AB60" s="26">
        <f t="shared" si="11"/>
        <v>1.2376062121909835E-2</v>
      </c>
      <c r="AC60" s="24">
        <f>'[1]PROV ENE-JUN 2022 anex IV'!AD63-'[1]Prov. ENE-MAR 22 anexo IV'!AD63</f>
        <v>1961.9400000000003</v>
      </c>
      <c r="AD60" s="25">
        <f t="shared" si="12"/>
        <v>1.2177801593813918E-2</v>
      </c>
      <c r="AE60" s="24">
        <f t="shared" si="13"/>
        <v>7123910.3999999994</v>
      </c>
    </row>
    <row r="61" spans="1:31" x14ac:dyDescent="0.2">
      <c r="A61" s="22" t="s">
        <v>79</v>
      </c>
      <c r="B61" s="23">
        <f t="shared" si="1"/>
        <v>1.3143224340846995E-2</v>
      </c>
      <c r="C61" s="24">
        <f>'[1]PROV ENE-JUN 2022 anex IV'!D64-'[1]Prov. ENE-MAR 22 anexo IV'!D64</f>
        <v>5096184.6900000013</v>
      </c>
      <c r="D61" s="25">
        <f t="shared" si="2"/>
        <v>1.3386505021896757E-2</v>
      </c>
      <c r="E61" s="24">
        <f>'[1]PROV ENE-JUN 2022 anex IV'!F64-'[1]Prov. ENE-MAR 22 anexo IV'!F64</f>
        <v>1827228.8599999999</v>
      </c>
      <c r="F61" s="23">
        <f t="shared" si="14"/>
        <v>1.3428846127938855E-2</v>
      </c>
      <c r="G61" s="24">
        <f>'[1]PROV ENE-JUN 2022 anex IV'!H64-'[1]Prov. ENE-MAR 22 anexo IV'!H64</f>
        <v>253359.72999999998</v>
      </c>
      <c r="H61" s="26">
        <f t="shared" si="15"/>
        <v>1.403594868637819E-2</v>
      </c>
      <c r="I61" s="24">
        <f>'[1]PROV ENE-JUN 2022 anex IV'!J64-'[1]Prov. ENE-MAR 22 anexo IV'!J64</f>
        <v>40834.14</v>
      </c>
      <c r="J61" s="25">
        <f t="shared" si="3"/>
        <v>0</v>
      </c>
      <c r="K61" s="24">
        <f>'[1]PROV ENE-JUN 2022 anex IV'!L64-'[1]Prov. ENE-MAR 22 anexo IV'!L64</f>
        <v>0</v>
      </c>
      <c r="L61" s="23">
        <f t="shared" si="4"/>
        <v>1.3636701639321734E-2</v>
      </c>
      <c r="M61" s="24">
        <f>'[1]PROV ENE-JUN 2022 anex IV'!N64-'[1]Prov. ENE-MAR 22 anexo IV'!N64</f>
        <v>7383.1200000000008</v>
      </c>
      <c r="N61" s="26">
        <f t="shared" si="0"/>
        <v>1.2559373319863447E-2</v>
      </c>
      <c r="O61" s="24">
        <f>'[1]PROV ENE-JUN 2022 anex IV'!P64-'[1]Prov. ENE-MAR 22 anexo IV'!P64</f>
        <v>25873.570000000003</v>
      </c>
      <c r="P61" s="25">
        <f t="shared" si="5"/>
        <v>1.2812666539124017E-2</v>
      </c>
      <c r="Q61" s="24">
        <f>'[1]PROV ENE-JUN 2022 anex IV'!R64-'[1]Prov. ENE-MAR 22 anexo IV'!R64</f>
        <v>131573.06</v>
      </c>
      <c r="R61" s="27">
        <f t="shared" si="6"/>
        <v>1.2812668363184173E-2</v>
      </c>
      <c r="S61" s="24">
        <f>'[1]PROV ENE-JUN 2022 anex IV'!T64-'[1]Prov. ENE-MAR 22 anexo IV'!T64</f>
        <v>56809.669999999984</v>
      </c>
      <c r="T61" s="23">
        <f t="shared" si="7"/>
        <v>1.3548509066896617E-2</v>
      </c>
      <c r="U61" s="24">
        <f>'[1]PROV ENE-JUN 2022 anex IV'!V64-'[1]Prov. ENE-MAR 22 anexo IV'!V64</f>
        <v>2266.7600000000002</v>
      </c>
      <c r="V61" s="26">
        <f t="shared" si="8"/>
        <v>1.389899324286667E-2</v>
      </c>
      <c r="W61" s="24">
        <f>'[1]PROV ENE-JUN 2022 anex IV'!X64-'[1]Prov. ENE-MAR 22 anexo IV'!X64</f>
        <v>745.66000000000031</v>
      </c>
      <c r="X61" s="26">
        <f t="shared" si="9"/>
        <v>1.3322360176917925E-2</v>
      </c>
      <c r="Y61" s="24">
        <f>'[1]PROV ENE-JUN 2022 anex IV'!Z64-'[1]Prov. ENE-MAR 22 anexo IV'!Z64</f>
        <v>2474.4700000000003</v>
      </c>
      <c r="Z61" s="26">
        <f t="shared" si="10"/>
        <v>1.3448844726044653E-2</v>
      </c>
      <c r="AA61" s="24">
        <f>'[1]PROV ENE-JUN 2022 anex IV'!AB64-'[1]Prov. ENE-MAR 22 anexo IV'!AB64</f>
        <v>283846.63</v>
      </c>
      <c r="AB61" s="26">
        <f t="shared" si="11"/>
        <v>1.3600017662606372E-2</v>
      </c>
      <c r="AC61" s="24">
        <f>'[1]PROV ENE-JUN 2022 anex IV'!AD64-'[1]Prov. ENE-MAR 22 anexo IV'!AD64</f>
        <v>2155.9700000000003</v>
      </c>
      <c r="AD61" s="25">
        <f t="shared" si="12"/>
        <v>1.3215125951167096E-2</v>
      </c>
      <c r="AE61" s="24">
        <f t="shared" si="13"/>
        <v>7730736.3300000001</v>
      </c>
    </row>
    <row r="62" spans="1:31" x14ac:dyDescent="0.2">
      <c r="A62" s="22" t="s">
        <v>80</v>
      </c>
      <c r="B62" s="23">
        <f t="shared" si="1"/>
        <v>2.1842968904867279E-2</v>
      </c>
      <c r="C62" s="24">
        <f>'[1]PROV ENE-JUN 2022 anex IV'!D65-'[1]Prov. ENE-MAR 22 anexo IV'!D65</f>
        <v>8469444.0899999999</v>
      </c>
      <c r="D62" s="25">
        <f t="shared" si="2"/>
        <v>2.1895704010762723E-2</v>
      </c>
      <c r="E62" s="24">
        <f>'[1]PROV ENE-JUN 2022 anex IV'!F65-'[1]Prov. ENE-MAR 22 anexo IV'!F65</f>
        <v>2988716.04</v>
      </c>
      <c r="F62" s="23">
        <f t="shared" si="14"/>
        <v>2.1909089870278717E-2</v>
      </c>
      <c r="G62" s="24">
        <f>'[1]PROV ENE-JUN 2022 anex IV'!H65-'[1]Prov. ENE-MAR 22 anexo IV'!H65</f>
        <v>413355.03000000009</v>
      </c>
      <c r="H62" s="26">
        <f t="shared" si="15"/>
        <v>2.2057042726221075E-2</v>
      </c>
      <c r="I62" s="24">
        <f>'[1]PROV ENE-JUN 2022 anex IV'!J65-'[1]Prov. ENE-MAR 22 anexo IV'!J65</f>
        <v>64169.540000000023</v>
      </c>
      <c r="J62" s="25">
        <f t="shared" si="3"/>
        <v>0</v>
      </c>
      <c r="K62" s="24">
        <f>'[1]PROV ENE-JUN 2022 anex IV'!L65-'[1]Prov. ENE-MAR 22 anexo IV'!L65</f>
        <v>0</v>
      </c>
      <c r="L62" s="23">
        <f t="shared" si="4"/>
        <v>2.1972870441914663E-2</v>
      </c>
      <c r="M62" s="24">
        <f>'[1]PROV ENE-JUN 2022 anex IV'!N65-'[1]Prov. ENE-MAR 22 anexo IV'!N65</f>
        <v>11896.449999999997</v>
      </c>
      <c r="N62" s="26">
        <f t="shared" si="0"/>
        <v>2.1620067643305159E-2</v>
      </c>
      <c r="O62" s="24">
        <f>'[1]PROV ENE-JUN 2022 anex IV'!P65-'[1]Prov. ENE-MAR 22 anexo IV'!P65</f>
        <v>44539.509999999995</v>
      </c>
      <c r="P62" s="25">
        <f t="shared" si="5"/>
        <v>2.8057828976527505E-2</v>
      </c>
      <c r="Q62" s="24">
        <f>'[1]PROV ENE-JUN 2022 anex IV'!R65-'[1]Prov. ENE-MAR 22 anexo IV'!R65</f>
        <v>288125.38</v>
      </c>
      <c r="R62" s="27">
        <f t="shared" si="6"/>
        <v>2.8057829517311658E-2</v>
      </c>
      <c r="S62" s="24">
        <f>'[1]PROV ENE-JUN 2022 anex IV'!T65-'[1]Prov. ENE-MAR 22 anexo IV'!T65</f>
        <v>124404.68999999997</v>
      </c>
      <c r="T62" s="23">
        <f t="shared" si="7"/>
        <v>2.1944692441683695E-2</v>
      </c>
      <c r="U62" s="24">
        <f>'[1]PROV ENE-JUN 2022 anex IV'!V65-'[1]Prov. ENE-MAR 22 anexo IV'!V65</f>
        <v>3671.5000000000005</v>
      </c>
      <c r="V62" s="26">
        <f t="shared" si="8"/>
        <v>2.2056538776767061E-2</v>
      </c>
      <c r="W62" s="24">
        <f>'[1]PROV ENE-JUN 2022 anex IV'!X65-'[1]Prov. ENE-MAR 22 anexo IV'!X65</f>
        <v>1183.3000000000002</v>
      </c>
      <c r="X62" s="26">
        <f t="shared" si="9"/>
        <v>2.1872786365706002E-2</v>
      </c>
      <c r="Y62" s="24">
        <f>'[1]PROV ENE-JUN 2022 anex IV'!Z65-'[1]Prov. ENE-MAR 22 anexo IV'!Z65</f>
        <v>4062.6100000000006</v>
      </c>
      <c r="Z62" s="26">
        <f t="shared" si="10"/>
        <v>2.1913562809509301E-2</v>
      </c>
      <c r="AA62" s="24">
        <f>'[1]PROV ENE-JUN 2022 anex IV'!AB65-'[1]Prov. ENE-MAR 22 anexo IV'!AB65</f>
        <v>462500.02</v>
      </c>
      <c r="AB62" s="26">
        <f t="shared" si="11"/>
        <v>2.1961180114428457E-2</v>
      </c>
      <c r="AC62" s="24">
        <f>'[1]PROV ENE-JUN 2022 anex IV'!AD65-'[1]Prov. ENE-MAR 22 anexo IV'!AD65</f>
        <v>3481.44</v>
      </c>
      <c r="AD62" s="25">
        <f t="shared" si="12"/>
        <v>2.2016644067629682E-2</v>
      </c>
      <c r="AE62" s="24">
        <f t="shared" si="13"/>
        <v>12879549.599999996</v>
      </c>
    </row>
    <row r="63" spans="1:31" x14ac:dyDescent="0.2">
      <c r="A63" s="22" t="s">
        <v>81</v>
      </c>
      <c r="B63" s="23">
        <f t="shared" si="1"/>
        <v>2.5033654886437846E-2</v>
      </c>
      <c r="C63" s="24">
        <f>'[1]PROV ENE-JUN 2022 anex IV'!D66-'[1]Prov. ENE-MAR 22 anexo IV'!D66</f>
        <v>9706608.1699999981</v>
      </c>
      <c r="D63" s="25">
        <f t="shared" si="2"/>
        <v>2.4619161485851623E-2</v>
      </c>
      <c r="E63" s="24">
        <f>'[1]PROV ENE-JUN 2022 anex IV'!F66-'[1]Prov. ENE-MAR 22 anexo IV'!F66</f>
        <v>3360462.0699999994</v>
      </c>
      <c r="F63" s="23">
        <f t="shared" si="14"/>
        <v>2.4616009127032903E-2</v>
      </c>
      <c r="G63" s="24">
        <f>'[1]PROV ENE-JUN 2022 anex IV'!H66-'[1]Prov. ENE-MAR 22 anexo IV'!H66</f>
        <v>464426.01</v>
      </c>
      <c r="H63" s="26">
        <f t="shared" si="15"/>
        <v>2.360365913872195E-2</v>
      </c>
      <c r="I63" s="24">
        <f>'[1]PROV ENE-JUN 2022 anex IV'!J66-'[1]Prov. ENE-MAR 22 anexo IV'!J66</f>
        <v>68669.040000000008</v>
      </c>
      <c r="J63" s="25">
        <f t="shared" si="3"/>
        <v>0</v>
      </c>
      <c r="K63" s="24">
        <f>'[1]PROV ENE-JUN 2022 anex IV'!L66-'[1]Prov. ENE-MAR 22 anexo IV'!L66</f>
        <v>0</v>
      </c>
      <c r="L63" s="23">
        <f t="shared" si="4"/>
        <v>2.445458789885134E-2</v>
      </c>
      <c r="M63" s="24">
        <f>'[1]PROV ENE-JUN 2022 anex IV'!N66-'[1]Prov. ENE-MAR 22 anexo IV'!N66</f>
        <v>13240.090000000004</v>
      </c>
      <c r="N63" s="26">
        <f t="shared" si="0"/>
        <v>2.5199475714872941E-2</v>
      </c>
      <c r="O63" s="24">
        <f>'[1]PROV ENE-JUN 2022 anex IV'!P66-'[1]Prov. ENE-MAR 22 anexo IV'!P66</f>
        <v>51913.450000000012</v>
      </c>
      <c r="P63" s="25">
        <f t="shared" si="5"/>
        <v>2.8836427956442114E-2</v>
      </c>
      <c r="Q63" s="24">
        <f>'[1]PROV ENE-JUN 2022 anex IV'!R66-'[1]Prov. ENE-MAR 22 anexo IV'!R66</f>
        <v>296120.80000000005</v>
      </c>
      <c r="R63" s="27">
        <f t="shared" si="6"/>
        <v>2.8836427487047876E-2</v>
      </c>
      <c r="S63" s="24">
        <f>'[1]PROV ENE-JUN 2022 anex IV'!T66-'[1]Prov. ENE-MAR 22 anexo IV'!T66</f>
        <v>127856.88999999998</v>
      </c>
      <c r="T63" s="23">
        <f t="shared" si="7"/>
        <v>2.452545760645836E-2</v>
      </c>
      <c r="U63" s="24">
        <f>'[1]PROV ENE-JUN 2022 anex IV'!V66-'[1]Prov. ENE-MAR 22 anexo IV'!V66</f>
        <v>4103.2800000000007</v>
      </c>
      <c r="V63" s="26">
        <f t="shared" si="8"/>
        <v>2.4230691301842786E-2</v>
      </c>
      <c r="W63" s="24">
        <f>'[1]PROV ENE-JUN 2022 anex IV'!X66-'[1]Prov. ENE-MAR 22 anexo IV'!X66</f>
        <v>1299.94</v>
      </c>
      <c r="X63" s="26">
        <f t="shared" si="9"/>
        <v>2.4720721019504295E-2</v>
      </c>
      <c r="Y63" s="24">
        <f>'[1]PROV ENE-JUN 2022 anex IV'!Z66-'[1]Prov. ENE-MAR 22 anexo IV'!Z66</f>
        <v>4591.58</v>
      </c>
      <c r="Z63" s="26">
        <f t="shared" si="10"/>
        <v>2.462147969010978E-2</v>
      </c>
      <c r="AA63" s="24">
        <f>'[1]PROV ENE-JUN 2022 anex IV'!AB66-'[1]Prov. ENE-MAR 22 anexo IV'!AB66</f>
        <v>519652.37000000005</v>
      </c>
      <c r="AB63" s="26">
        <f t="shared" si="11"/>
        <v>2.4485734291319457E-2</v>
      </c>
      <c r="AC63" s="24">
        <f>'[1]PROV ENE-JUN 2022 anex IV'!AD66-'[1]Prov. ENE-MAR 22 anexo IV'!AD66</f>
        <v>3881.6499999999996</v>
      </c>
      <c r="AD63" s="25">
        <f t="shared" si="12"/>
        <v>2.4996645905528869E-2</v>
      </c>
      <c r="AE63" s="24">
        <f t="shared" si="13"/>
        <v>14622825.339999996</v>
      </c>
    </row>
    <row r="64" spans="1:31" ht="12.75" thickBot="1" x14ac:dyDescent="0.25">
      <c r="A64" s="28" t="s">
        <v>82</v>
      </c>
      <c r="B64" s="29">
        <f t="shared" si="1"/>
        <v>1.0643741912696172E-2</v>
      </c>
      <c r="C64" s="30">
        <f>'[1]PROV ENE-JUN 2022 anex IV'!D67-'[1]Prov. ENE-MAR 22 anexo IV'!D67</f>
        <v>4127029.4999999972</v>
      </c>
      <c r="D64" s="31">
        <f t="shared" si="2"/>
        <v>1.1057896613563697E-2</v>
      </c>
      <c r="E64" s="30">
        <f>'[1]PROV ENE-JUN 2022 anex IV'!F67-'[1]Prov. ENE-MAR 22 anexo IV'!F67</f>
        <v>1509378.87</v>
      </c>
      <c r="F64" s="29">
        <f t="shared" si="14"/>
        <v>1.109845863390415E-2</v>
      </c>
      <c r="G64" s="30">
        <f>'[1]PROV ENE-JUN 2022 anex IV'!H67-'[1]Prov. ENE-MAR 22 anexo IV'!H67</f>
        <v>209392.71000000005</v>
      </c>
      <c r="H64" s="32">
        <f t="shared" si="15"/>
        <v>1.210686652967782E-2</v>
      </c>
      <c r="I64" s="30">
        <f>'[1]PROV ENE-JUN 2022 anex IV'!J67-'[1]Prov. ENE-MAR 22 anexo IV'!J67</f>
        <v>35221.949999999997</v>
      </c>
      <c r="J64" s="31">
        <f t="shared" ref="J64" si="16">K64/$I$65</f>
        <v>0</v>
      </c>
      <c r="K64" s="30">
        <f>'[1]PROV ENE-JUN 2022 anex IV'!L67-'[1]Prov. ENE-MAR 22 anexo IV'!L67</f>
        <v>0</v>
      </c>
      <c r="L64" s="29">
        <f t="shared" si="4"/>
        <v>1.1350471794872172E-2</v>
      </c>
      <c r="M64" s="30">
        <f>'[1]PROV ENE-JUN 2022 anex IV'!N67-'[1]Prov. ENE-MAR 22 anexo IV'!N67</f>
        <v>6145.3200000000006</v>
      </c>
      <c r="N64" s="32">
        <f t="shared" si="0"/>
        <v>1.0104463840694366E-2</v>
      </c>
      <c r="O64" s="30">
        <f>'[1]PROV ENE-JUN 2022 anex IV'!P67-'[1]Prov. ENE-MAR 22 anexo IV'!P67</f>
        <v>20816.209999999992</v>
      </c>
      <c r="P64" s="31">
        <f t="shared" si="5"/>
        <v>9.949313970066407E-3</v>
      </c>
      <c r="Q64" s="30">
        <f>'[1]PROV ENE-JUN 2022 anex IV'!R67-'[1]Prov. ENE-MAR 22 anexo IV'!R67</f>
        <v>102169.34000000005</v>
      </c>
      <c r="R64" s="33">
        <f t="shared" si="6"/>
        <v>9.9493033981712439E-3</v>
      </c>
      <c r="S64" s="30">
        <f>'[1]PROV ENE-JUN 2022 anex IV'!T67-'[1]Prov. ENE-MAR 22 anexo IV'!T67</f>
        <v>44113.890000000014</v>
      </c>
      <c r="T64" s="29">
        <f t="shared" si="7"/>
        <v>1.1243404862331796E-2</v>
      </c>
      <c r="U64" s="30">
        <f>'[1]PROV ENE-JUN 2022 anex IV'!V67-'[1]Prov. ENE-MAR 22 anexo IV'!V67</f>
        <v>1881.1000000000001</v>
      </c>
      <c r="V64" s="32">
        <f t="shared" si="8"/>
        <v>1.1676004301332614E-2</v>
      </c>
      <c r="W64" s="30">
        <f>'[1]PROV ENE-JUN 2022 anex IV'!X67-'[1]Prov. ENE-MAR 22 anexo IV'!X67</f>
        <v>626.39999999999986</v>
      </c>
      <c r="X64" s="32">
        <f t="shared" si="9"/>
        <v>1.09617245486131E-2</v>
      </c>
      <c r="Y64" s="30">
        <f>'[1]PROV ENE-JUN 2022 anex IV'!Z67-'[1]Prov. ENE-MAR 22 anexo IV'!Z67</f>
        <v>2036.01</v>
      </c>
      <c r="Z64" s="32">
        <f t="shared" si="10"/>
        <v>1.1114121726536547E-2</v>
      </c>
      <c r="AA64" s="30">
        <f>'[1]PROV ENE-JUN 2022 anex IV'!AB67-'[1]Prov. ENE-MAR 22 anexo IV'!AB67</f>
        <v>234570.77999999997</v>
      </c>
      <c r="AB64" s="32">
        <f t="shared" si="11"/>
        <v>1.1305455852946185E-2</v>
      </c>
      <c r="AC64" s="30">
        <f>'[1]PROV ENE-JUN 2022 anex IV'!AD67-'[1]Prov. ENE-MAR 22 anexo IV'!AD67</f>
        <v>1792.2199999999998</v>
      </c>
      <c r="AD64" s="31">
        <f t="shared" si="12"/>
        <v>1.0761138099642072E-2</v>
      </c>
      <c r="AE64" s="30">
        <f t="shared" si="13"/>
        <v>6295174.299999997</v>
      </c>
    </row>
    <row r="65" spans="1:31" ht="12.75" thickBot="1" x14ac:dyDescent="0.25">
      <c r="A65" s="34" t="s">
        <v>83</v>
      </c>
      <c r="B65" s="35">
        <f>SUM(B5:B64)</f>
        <v>1.0000000000000002</v>
      </c>
      <c r="C65" s="36">
        <f t="shared" ref="C65:AE65" si="17">SUM(C5:C64)</f>
        <v>387742349.80999994</v>
      </c>
      <c r="D65" s="35">
        <f t="shared" si="17"/>
        <v>1</v>
      </c>
      <c r="E65" s="36">
        <f t="shared" si="17"/>
        <v>136497828</v>
      </c>
      <c r="F65" s="35">
        <f t="shared" si="17"/>
        <v>0.99999999999999967</v>
      </c>
      <c r="G65" s="36">
        <f t="shared" si="17"/>
        <v>18866827.990000006</v>
      </c>
      <c r="H65" s="35">
        <f t="shared" si="17"/>
        <v>0.99999999999999989</v>
      </c>
      <c r="I65" s="36">
        <f t="shared" si="17"/>
        <v>2909254.0100000012</v>
      </c>
      <c r="J65" s="35">
        <f t="shared" si="17"/>
        <v>0</v>
      </c>
      <c r="K65" s="36">
        <f t="shared" si="17"/>
        <v>0</v>
      </c>
      <c r="L65" s="35">
        <f t="shared" si="17"/>
        <v>1</v>
      </c>
      <c r="M65" s="36">
        <f t="shared" si="17"/>
        <v>541415.38000000012</v>
      </c>
      <c r="N65" s="35">
        <f t="shared" si="17"/>
        <v>1.0000000000000009</v>
      </c>
      <c r="O65" s="36">
        <f t="shared" si="17"/>
        <v>2060100.3999999992</v>
      </c>
      <c r="P65" s="35">
        <f>SUM(P5:P64)</f>
        <v>0.99999999999999978</v>
      </c>
      <c r="Q65" s="36">
        <f t="shared" si="17"/>
        <v>10268983.400000002</v>
      </c>
      <c r="R65" s="35">
        <f>SUM(R5:R64)</f>
        <v>1</v>
      </c>
      <c r="S65" s="36">
        <f t="shared" si="17"/>
        <v>4433867.1999999993</v>
      </c>
      <c r="T65" s="35">
        <f t="shared" si="17"/>
        <v>1</v>
      </c>
      <c r="U65" s="36">
        <f t="shared" si="17"/>
        <v>167306.97</v>
      </c>
      <c r="V65" s="35">
        <f t="shared" si="17"/>
        <v>1</v>
      </c>
      <c r="W65" s="36">
        <f t="shared" si="17"/>
        <v>53648.490000000013</v>
      </c>
      <c r="X65" s="35">
        <f t="shared" si="17"/>
        <v>1.0000000000000002</v>
      </c>
      <c r="Y65" s="36">
        <f t="shared" si="17"/>
        <v>185738.10999999996</v>
      </c>
      <c r="Z65" s="35">
        <f t="shared" si="17"/>
        <v>0.99999999999999967</v>
      </c>
      <c r="AA65" s="36">
        <f t="shared" si="17"/>
        <v>21105651.510000009</v>
      </c>
      <c r="AB65" s="35">
        <f t="shared" si="17"/>
        <v>0.99999999999999956</v>
      </c>
      <c r="AC65" s="36">
        <f t="shared" si="17"/>
        <v>158527</v>
      </c>
      <c r="AD65" s="35">
        <f t="shared" si="17"/>
        <v>0.99999999999999978</v>
      </c>
      <c r="AE65" s="36">
        <f t="shared" si="17"/>
        <v>584991498.2700001</v>
      </c>
    </row>
    <row r="67" spans="1:31" x14ac:dyDescent="0.2">
      <c r="C67" s="37" t="s">
        <v>0</v>
      </c>
      <c r="AE67" s="21" t="s">
        <v>0</v>
      </c>
    </row>
    <row r="68" spans="1:31" x14ac:dyDescent="0.2">
      <c r="AE68" s="21" t="s">
        <v>0</v>
      </c>
    </row>
    <row r="69" spans="1:31" x14ac:dyDescent="0.2">
      <c r="AE69" s="4" t="s">
        <v>0</v>
      </c>
    </row>
    <row r="70" spans="1:31" x14ac:dyDescent="0.2">
      <c r="AE70" s="21" t="s">
        <v>0</v>
      </c>
    </row>
  </sheetData>
  <mergeCells count="19">
    <mergeCell ref="Z3:AA3"/>
    <mergeCell ref="AB3:AC3"/>
    <mergeCell ref="AD3:AE3"/>
    <mergeCell ref="N3:O3"/>
    <mergeCell ref="P3:Q3"/>
    <mergeCell ref="R3:S3"/>
    <mergeCell ref="T3:U3"/>
    <mergeCell ref="V3:W3"/>
    <mergeCell ref="X3:Y3"/>
    <mergeCell ref="B1:S1"/>
    <mergeCell ref="T1:AE1"/>
    <mergeCell ref="A2:AE2"/>
    <mergeCell ref="A3:A4"/>
    <mergeCell ref="B3:C3"/>
    <mergeCell ref="D3:E3"/>
    <mergeCell ref="F3:G3"/>
    <mergeCell ref="H3:I3"/>
    <mergeCell ref="J3:K3"/>
    <mergeCell ref="L3:M3"/>
  </mergeCells>
  <printOptions horizontalCentered="1" verticalCentered="1"/>
  <pageMargins left="0" right="0" top="0" bottom="0" header="0" footer="0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ABR-JUN anexo IV</vt:lpstr>
      <vt:lpstr>'ABR-JUN anexo IV'!Área_de_impresión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EGRH</dc:creator>
  <cp:lastModifiedBy>EGRH</cp:lastModifiedBy>
  <dcterms:created xsi:type="dcterms:W3CDTF">2022-07-12T21:04:41Z</dcterms:created>
  <dcterms:modified xsi:type="dcterms:W3CDTF">2022-07-12T21:05:23Z</dcterms:modified>
</cp:coreProperties>
</file>