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Diciembre 2023\"/>
    </mc:Choice>
  </mc:AlternateContent>
  <xr:revisionPtr revIDLastSave="0" documentId="13_ncr:1_{A02E4207-49D7-4B32-9E28-E29F28A628B7}" xr6:coauthVersionLast="45" xr6:coauthVersionMax="45" xr10:uidLastSave="{00000000-0000-0000-0000-000000000000}"/>
  <bookViews>
    <workbookView xWindow="-120" yWindow="-120" windowWidth="29040" windowHeight="15720" xr2:uid="{15118912-9BBA-46A7-BEE8-23A4A967E35E}"/>
  </bookViews>
  <sheets>
    <sheet name="Prov. OCT-DIC 23 anexo IV" sheetId="1" r:id="rId1"/>
  </sheets>
  <definedNames>
    <definedName name="_xlnm.Print_Area" localSheetId="0">'Prov. OCT-DIC 23 anexo IV'!$A$1:$AE$65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5" i="1" l="1"/>
  <c r="AA65" i="1"/>
  <c r="Y65" i="1"/>
  <c r="X64" i="1" s="1"/>
  <c r="W65" i="1"/>
  <c r="U65" i="1"/>
  <c r="T47" i="1" s="1"/>
  <c r="S65" i="1"/>
  <c r="Q65" i="1"/>
  <c r="R60" i="1" s="1"/>
  <c r="O65" i="1"/>
  <c r="M65" i="1"/>
  <c r="L35" i="1" s="1"/>
  <c r="K65" i="1"/>
  <c r="J31" i="1" s="1"/>
  <c r="I65" i="1"/>
  <c r="G65" i="1"/>
  <c r="F62" i="1" s="1"/>
  <c r="E65" i="1"/>
  <c r="D46" i="1" s="1"/>
  <c r="C65" i="1"/>
  <c r="B60" i="1" s="1"/>
  <c r="AE64" i="1"/>
  <c r="AE63" i="1"/>
  <c r="AE62" i="1"/>
  <c r="Z62" i="1"/>
  <c r="T62" i="1"/>
  <c r="AE61" i="1"/>
  <c r="AE60" i="1"/>
  <c r="J60" i="1"/>
  <c r="AE59" i="1"/>
  <c r="Z59" i="1"/>
  <c r="AE58" i="1"/>
  <c r="X58" i="1"/>
  <c r="AE57" i="1"/>
  <c r="Z57" i="1"/>
  <c r="P57" i="1"/>
  <c r="B57" i="1"/>
  <c r="AE56" i="1"/>
  <c r="B56" i="1"/>
  <c r="AE55" i="1"/>
  <c r="AE54" i="1"/>
  <c r="Z54" i="1"/>
  <c r="B54" i="1"/>
  <c r="AE53" i="1"/>
  <c r="Z53" i="1"/>
  <c r="V53" i="1"/>
  <c r="AE52" i="1"/>
  <c r="V52" i="1"/>
  <c r="J52" i="1"/>
  <c r="D52" i="1"/>
  <c r="AE51" i="1"/>
  <c r="Z51" i="1"/>
  <c r="AE50" i="1"/>
  <c r="B50" i="1"/>
  <c r="AE49" i="1"/>
  <c r="Z49" i="1"/>
  <c r="P49" i="1"/>
  <c r="J49" i="1"/>
  <c r="AE48" i="1"/>
  <c r="AE47" i="1"/>
  <c r="X47" i="1"/>
  <c r="AE46" i="1"/>
  <c r="AB46" i="1"/>
  <c r="Z46" i="1"/>
  <c r="X46" i="1"/>
  <c r="J46" i="1"/>
  <c r="AE45" i="1"/>
  <c r="Z45" i="1"/>
  <c r="AE44" i="1"/>
  <c r="V44" i="1"/>
  <c r="T44" i="1"/>
  <c r="P44" i="1"/>
  <c r="AE43" i="1"/>
  <c r="AB43" i="1"/>
  <c r="X43" i="1"/>
  <c r="V43" i="1"/>
  <c r="D43" i="1"/>
  <c r="B43" i="1"/>
  <c r="AE42" i="1"/>
  <c r="Z42" i="1"/>
  <c r="X42" i="1"/>
  <c r="R42" i="1"/>
  <c r="AE41" i="1"/>
  <c r="X41" i="1"/>
  <c r="V41" i="1"/>
  <c r="T41" i="1"/>
  <c r="B41" i="1"/>
  <c r="AE40" i="1"/>
  <c r="X40" i="1"/>
  <c r="V40" i="1"/>
  <c r="T40" i="1"/>
  <c r="B40" i="1"/>
  <c r="AE39" i="1"/>
  <c r="AB39" i="1"/>
  <c r="Z39" i="1"/>
  <c r="P39" i="1"/>
  <c r="D39" i="1"/>
  <c r="B39" i="1"/>
  <c r="AE38" i="1"/>
  <c r="T38" i="1"/>
  <c r="P38" i="1"/>
  <c r="B38" i="1"/>
  <c r="AE37" i="1"/>
  <c r="Z37" i="1"/>
  <c r="V37" i="1"/>
  <c r="T37" i="1"/>
  <c r="D37" i="1"/>
  <c r="AE36" i="1"/>
  <c r="AB36" i="1"/>
  <c r="Z36" i="1"/>
  <c r="X36" i="1"/>
  <c r="R36" i="1"/>
  <c r="P36" i="1"/>
  <c r="J36" i="1"/>
  <c r="D36" i="1"/>
  <c r="AE35" i="1"/>
  <c r="X35" i="1"/>
  <c r="V35" i="1"/>
  <c r="T35" i="1"/>
  <c r="P35" i="1"/>
  <c r="N35" i="1"/>
  <c r="H35" i="1"/>
  <c r="AE34" i="1"/>
  <c r="AB34" i="1"/>
  <c r="X34" i="1"/>
  <c r="V34" i="1"/>
  <c r="T34" i="1"/>
  <c r="P34" i="1"/>
  <c r="J34" i="1"/>
  <c r="B34" i="1"/>
  <c r="AE33" i="1"/>
  <c r="AB33" i="1"/>
  <c r="Z33" i="1"/>
  <c r="D33" i="1"/>
  <c r="B33" i="1"/>
  <c r="AE32" i="1"/>
  <c r="Z32" i="1"/>
  <c r="T32" i="1"/>
  <c r="B32" i="1"/>
  <c r="AE31" i="1"/>
  <c r="AB31" i="1"/>
  <c r="X31" i="1"/>
  <c r="V31" i="1"/>
  <c r="T31" i="1"/>
  <c r="P31" i="1"/>
  <c r="D31" i="1"/>
  <c r="B31" i="1"/>
  <c r="AE30" i="1"/>
  <c r="AB30" i="1"/>
  <c r="Z30" i="1"/>
  <c r="X30" i="1"/>
  <c r="D30" i="1"/>
  <c r="B30" i="1"/>
  <c r="AE29" i="1"/>
  <c r="Z29" i="1"/>
  <c r="X29" i="1"/>
  <c r="V29" i="1"/>
  <c r="T29" i="1"/>
  <c r="AE28" i="1"/>
  <c r="AB28" i="1"/>
  <c r="Z28" i="1"/>
  <c r="X28" i="1"/>
  <c r="V28" i="1"/>
  <c r="T28" i="1"/>
  <c r="AE27" i="1"/>
  <c r="AB27" i="1"/>
  <c r="Z27" i="1"/>
  <c r="R27" i="1"/>
  <c r="P27" i="1"/>
  <c r="N27" i="1"/>
  <c r="L27" i="1"/>
  <c r="D27" i="1"/>
  <c r="B27" i="1"/>
  <c r="AE26" i="1"/>
  <c r="T26" i="1"/>
  <c r="P26" i="1"/>
  <c r="B26" i="1"/>
  <c r="AE25" i="1"/>
  <c r="AB25" i="1"/>
  <c r="Z25" i="1"/>
  <c r="X25" i="1"/>
  <c r="V25" i="1"/>
  <c r="T25" i="1"/>
  <c r="D25" i="1"/>
  <c r="B25" i="1"/>
  <c r="AE24" i="1"/>
  <c r="AB24" i="1"/>
  <c r="Z24" i="1"/>
  <c r="X24" i="1"/>
  <c r="R24" i="1"/>
  <c r="D24" i="1"/>
  <c r="AE23" i="1"/>
  <c r="Z23" i="1"/>
  <c r="X23" i="1"/>
  <c r="V23" i="1"/>
  <c r="T23" i="1"/>
  <c r="P23" i="1"/>
  <c r="H23" i="1"/>
  <c r="AE22" i="1"/>
  <c r="AB22" i="1"/>
  <c r="X22" i="1"/>
  <c r="V22" i="1"/>
  <c r="T22" i="1"/>
  <c r="P22" i="1"/>
  <c r="J22" i="1"/>
  <c r="B22" i="1"/>
  <c r="AE21" i="1"/>
  <c r="AB21" i="1"/>
  <c r="Z21" i="1"/>
  <c r="D21" i="1"/>
  <c r="B21" i="1"/>
  <c r="AE20" i="1"/>
  <c r="Z20" i="1"/>
  <c r="V20" i="1"/>
  <c r="T20" i="1"/>
  <c r="AE19" i="1"/>
  <c r="AB19" i="1"/>
  <c r="Z19" i="1"/>
  <c r="X19" i="1"/>
  <c r="V19" i="1"/>
  <c r="T19" i="1"/>
  <c r="P19" i="1"/>
  <c r="D19" i="1"/>
  <c r="AE18" i="1"/>
  <c r="AB18" i="1"/>
  <c r="X18" i="1"/>
  <c r="P18" i="1"/>
  <c r="J18" i="1"/>
  <c r="F18" i="1"/>
  <c r="D18" i="1"/>
  <c r="AE17" i="1"/>
  <c r="Z17" i="1"/>
  <c r="X17" i="1"/>
  <c r="V17" i="1"/>
  <c r="T17" i="1"/>
  <c r="B17" i="1"/>
  <c r="AE16" i="1"/>
  <c r="AB16" i="1"/>
  <c r="Z16" i="1"/>
  <c r="X16" i="1"/>
  <c r="V16" i="1"/>
  <c r="T16" i="1"/>
  <c r="F16" i="1"/>
  <c r="B16" i="1"/>
  <c r="AE15" i="1"/>
  <c r="AB15" i="1"/>
  <c r="Z15" i="1"/>
  <c r="J15" i="1"/>
  <c r="D15" i="1"/>
  <c r="AE14" i="1"/>
  <c r="Z14" i="1"/>
  <c r="V14" i="1"/>
  <c r="T14" i="1"/>
  <c r="R14" i="1"/>
  <c r="P14" i="1"/>
  <c r="AE13" i="1"/>
  <c r="AB13" i="1"/>
  <c r="X13" i="1"/>
  <c r="V13" i="1"/>
  <c r="T13" i="1"/>
  <c r="P13" i="1"/>
  <c r="N13" i="1"/>
  <c r="D13" i="1"/>
  <c r="AE12" i="1"/>
  <c r="AB12" i="1"/>
  <c r="X12" i="1"/>
  <c r="P12" i="1"/>
  <c r="J12" i="1"/>
  <c r="D12" i="1"/>
  <c r="AE11" i="1"/>
  <c r="Z11" i="1"/>
  <c r="X11" i="1"/>
  <c r="V11" i="1"/>
  <c r="T11" i="1"/>
  <c r="N11" i="1"/>
  <c r="F11" i="1"/>
  <c r="B11" i="1"/>
  <c r="AE10" i="1"/>
  <c r="AB10" i="1"/>
  <c r="X10" i="1"/>
  <c r="T10" i="1"/>
  <c r="D10" i="1"/>
  <c r="B10" i="1"/>
  <c r="AE9" i="1"/>
  <c r="AB9" i="1"/>
  <c r="X9" i="1"/>
  <c r="F9" i="1"/>
  <c r="D9" i="1"/>
  <c r="B9" i="1"/>
  <c r="AE8" i="1"/>
  <c r="Z8" i="1"/>
  <c r="X8" i="1"/>
  <c r="V8" i="1"/>
  <c r="T8" i="1"/>
  <c r="B8" i="1"/>
  <c r="AE7" i="1"/>
  <c r="AB7" i="1"/>
  <c r="Z7" i="1"/>
  <c r="X7" i="1"/>
  <c r="V7" i="1"/>
  <c r="T7" i="1"/>
  <c r="D7" i="1"/>
  <c r="AE6" i="1"/>
  <c r="AB6" i="1"/>
  <c r="Z6" i="1"/>
  <c r="X6" i="1"/>
  <c r="P6" i="1"/>
  <c r="J6" i="1"/>
  <c r="F6" i="1"/>
  <c r="D6" i="1"/>
  <c r="AE5" i="1"/>
  <c r="X5" i="1"/>
  <c r="T5" i="1"/>
  <c r="R5" i="1"/>
  <c r="P5" i="1"/>
  <c r="B5" i="1"/>
  <c r="F13" i="1" l="1"/>
  <c r="F25" i="1"/>
  <c r="F42" i="1"/>
  <c r="F22" i="1"/>
  <c r="F36" i="1"/>
  <c r="F57" i="1"/>
  <c r="F40" i="1"/>
  <c r="F8" i="1"/>
  <c r="F10" i="1"/>
  <c r="F15" i="1"/>
  <c r="F45" i="1"/>
  <c r="F5" i="1"/>
  <c r="F33" i="1"/>
  <c r="F7" i="1"/>
  <c r="F12" i="1"/>
  <c r="F58" i="1"/>
  <c r="J63" i="1"/>
  <c r="F19" i="1"/>
  <c r="F54" i="1"/>
  <c r="F64" i="1"/>
  <c r="F21" i="1"/>
  <c r="F28" i="1"/>
  <c r="F34" i="1"/>
  <c r="F37" i="1"/>
  <c r="F60" i="1"/>
  <c r="H13" i="1"/>
  <c r="H44" i="1"/>
  <c r="H18" i="1"/>
  <c r="H34" i="1"/>
  <c r="H41" i="1"/>
  <c r="H57" i="1"/>
  <c r="H60" i="1"/>
  <c r="H30" i="1"/>
  <c r="R12" i="1"/>
  <c r="R18" i="1"/>
  <c r="J30" i="1"/>
  <c r="Z44" i="1"/>
  <c r="R47" i="1"/>
  <c r="B64" i="1"/>
  <c r="H22" i="1"/>
  <c r="J10" i="1"/>
  <c r="B15" i="1"/>
  <c r="J16" i="1"/>
  <c r="J21" i="1"/>
  <c r="B29" i="1"/>
  <c r="P30" i="1"/>
  <c r="Z31" i="1"/>
  <c r="J33" i="1"/>
  <c r="Z35" i="1"/>
  <c r="H40" i="1"/>
  <c r="Z41" i="1"/>
  <c r="H43" i="1"/>
  <c r="P50" i="1"/>
  <c r="B55" i="1"/>
  <c r="H12" i="1"/>
  <c r="H11" i="1"/>
  <c r="P52" i="1"/>
  <c r="H10" i="1"/>
  <c r="P17" i="1"/>
  <c r="Z5" i="1"/>
  <c r="H8" i="1"/>
  <c r="H9" i="1"/>
  <c r="P10" i="1"/>
  <c r="Z12" i="1"/>
  <c r="Z13" i="1"/>
  <c r="N16" i="1"/>
  <c r="Z18" i="1"/>
  <c r="P21" i="1"/>
  <c r="B24" i="1"/>
  <c r="Z26" i="1"/>
  <c r="B28" i="1"/>
  <c r="H29" i="1"/>
  <c r="R30" i="1"/>
  <c r="P33" i="1"/>
  <c r="B37" i="1"/>
  <c r="Z38" i="1"/>
  <c r="J40" i="1"/>
  <c r="J43" i="1"/>
  <c r="Z47" i="1"/>
  <c r="R50" i="1"/>
  <c r="B53" i="1"/>
  <c r="Z55" i="1"/>
  <c r="B61" i="1"/>
  <c r="P64" i="1"/>
  <c r="H17" i="1"/>
  <c r="P11" i="1"/>
  <c r="H16" i="1"/>
  <c r="R26" i="1"/>
  <c r="R38" i="1"/>
  <c r="Z60" i="1"/>
  <c r="B7" i="1"/>
  <c r="B6" i="1"/>
  <c r="N8" i="1"/>
  <c r="P9" i="1"/>
  <c r="P16" i="1"/>
  <c r="B20" i="1"/>
  <c r="R21" i="1"/>
  <c r="Z22" i="1"/>
  <c r="P25" i="1"/>
  <c r="P29" i="1"/>
  <c r="R33" i="1"/>
  <c r="Z34" i="1"/>
  <c r="B36" i="1"/>
  <c r="B42" i="1"/>
  <c r="J45" i="1"/>
  <c r="T50" i="1"/>
  <c r="N53" i="1"/>
  <c r="Z58" i="1"/>
  <c r="J61" i="1"/>
  <c r="P8" i="1"/>
  <c r="H24" i="1"/>
  <c r="J48" i="1"/>
  <c r="P53" i="1"/>
  <c r="Z61" i="1"/>
  <c r="J7" i="1"/>
  <c r="R8" i="1"/>
  <c r="Z10" i="1"/>
  <c r="B13" i="1"/>
  <c r="B14" i="1"/>
  <c r="P15" i="1"/>
  <c r="B19" i="1"/>
  <c r="R20" i="1"/>
  <c r="J24" i="1"/>
  <c r="J28" i="1"/>
  <c r="P32" i="1"/>
  <c r="P37" i="1"/>
  <c r="H42" i="1"/>
  <c r="Z43" i="1"/>
  <c r="P48" i="1"/>
  <c r="P51" i="1"/>
  <c r="T53" i="1"/>
  <c r="T56" i="1"/>
  <c r="B59" i="1"/>
  <c r="H7" i="1"/>
  <c r="R9" i="1"/>
  <c r="P20" i="1"/>
  <c r="H28" i="1"/>
  <c r="H6" i="1"/>
  <c r="Z9" i="1"/>
  <c r="B12" i="1"/>
  <c r="H14" i="1"/>
  <c r="R15" i="1"/>
  <c r="B18" i="1"/>
  <c r="B23" i="1"/>
  <c r="P24" i="1"/>
  <c r="J27" i="1"/>
  <c r="P28" i="1"/>
  <c r="R32" i="1"/>
  <c r="B35" i="1"/>
  <c r="H36" i="1"/>
  <c r="J39" i="1"/>
  <c r="Z40" i="1"/>
  <c r="J42" i="1"/>
  <c r="H46" i="1"/>
  <c r="Z48" i="1"/>
  <c r="R51" i="1"/>
  <c r="H59" i="1"/>
  <c r="H62" i="1"/>
  <c r="L48" i="1"/>
  <c r="AB55" i="1"/>
  <c r="R57" i="1"/>
  <c r="L15" i="1"/>
  <c r="AB61" i="1"/>
  <c r="L21" i="1"/>
  <c r="L20" i="1"/>
  <c r="L36" i="1"/>
  <c r="Z50" i="1"/>
  <c r="Z52" i="1"/>
  <c r="R56" i="1"/>
  <c r="D58" i="1"/>
  <c r="B62" i="1"/>
  <c r="Z64" i="1"/>
  <c r="L11" i="1"/>
  <c r="L39" i="1"/>
  <c r="B45" i="1"/>
  <c r="B47" i="1"/>
  <c r="B49" i="1"/>
  <c r="AB52" i="1"/>
  <c r="P54" i="1"/>
  <c r="AB64" i="1"/>
  <c r="L12" i="1"/>
  <c r="AB37" i="1"/>
  <c r="AB40" i="1"/>
  <c r="P47" i="1"/>
  <c r="D49" i="1"/>
  <c r="B51" i="1"/>
  <c r="R54" i="1"/>
  <c r="Z56" i="1"/>
  <c r="N58" i="1"/>
  <c r="P62" i="1"/>
  <c r="L8" i="1"/>
  <c r="P58" i="1"/>
  <c r="L26" i="1"/>
  <c r="L9" i="1"/>
  <c r="L29" i="1"/>
  <c r="L42" i="1"/>
  <c r="L14" i="1"/>
  <c r="L24" i="1"/>
  <c r="L33" i="1"/>
  <c r="L17" i="1"/>
  <c r="L18" i="1"/>
  <c r="L23" i="1"/>
  <c r="L41" i="1"/>
  <c r="B44" i="1"/>
  <c r="B46" i="1"/>
  <c r="AB49" i="1"/>
  <c r="R53" i="1"/>
  <c r="D55" i="1"/>
  <c r="AB58" i="1"/>
  <c r="D61" i="1"/>
  <c r="B63" i="1"/>
  <c r="L5" i="1"/>
  <c r="L6" i="1"/>
  <c r="L32" i="1"/>
  <c r="B48" i="1"/>
  <c r="B52" i="1"/>
  <c r="P55" i="1"/>
  <c r="L57" i="1"/>
  <c r="F61" i="1"/>
  <c r="N7" i="1"/>
  <c r="N9" i="1"/>
  <c r="N10" i="1"/>
  <c r="N12" i="1"/>
  <c r="N25" i="1"/>
  <c r="N34" i="1"/>
  <c r="N36" i="1"/>
  <c r="N42" i="1"/>
  <c r="F49" i="1"/>
  <c r="F52" i="1"/>
  <c r="N56" i="1"/>
  <c r="N57" i="1"/>
  <c r="N61" i="1"/>
  <c r="N5" i="1"/>
  <c r="N6" i="1"/>
  <c r="N23" i="1"/>
  <c r="N41" i="1"/>
  <c r="N46" i="1"/>
  <c r="X61" i="1"/>
  <c r="N22" i="1"/>
  <c r="N33" i="1"/>
  <c r="N49" i="1"/>
  <c r="N52" i="1"/>
  <c r="L60" i="1"/>
  <c r="F63" i="1"/>
  <c r="N24" i="1"/>
  <c r="F30" i="1"/>
  <c r="N32" i="1"/>
  <c r="F39" i="1"/>
  <c r="N40" i="1"/>
  <c r="F48" i="1"/>
  <c r="F51" i="1"/>
  <c r="F55" i="1"/>
  <c r="V56" i="1"/>
  <c r="X57" i="1"/>
  <c r="N60" i="1"/>
  <c r="N20" i="1"/>
  <c r="N21" i="1"/>
  <c r="F31" i="1"/>
  <c r="L45" i="1"/>
  <c r="L51" i="1"/>
  <c r="N55" i="1"/>
  <c r="X56" i="1"/>
  <c r="X60" i="1"/>
  <c r="L63" i="1"/>
  <c r="N31" i="1"/>
  <c r="N45" i="1"/>
  <c r="N51" i="1"/>
  <c r="N59" i="1"/>
  <c r="N63" i="1"/>
  <c r="N19" i="1"/>
  <c r="F27" i="1"/>
  <c r="N29" i="1"/>
  <c r="L30" i="1"/>
  <c r="L38" i="1"/>
  <c r="N39" i="1"/>
  <c r="N44" i="1"/>
  <c r="X45" i="1"/>
  <c r="N48" i="1"/>
  <c r="L54" i="1"/>
  <c r="V55" i="1"/>
  <c r="B58" i="1"/>
  <c r="T59" i="1"/>
  <c r="Z63" i="1"/>
  <c r="N17" i="1"/>
  <c r="N28" i="1"/>
  <c r="N30" i="1"/>
  <c r="N38" i="1"/>
  <c r="F43" i="1"/>
  <c r="N47" i="1"/>
  <c r="N54" i="1"/>
  <c r="X55" i="1"/>
  <c r="X59" i="1"/>
  <c r="N62" i="1"/>
  <c r="N18" i="1"/>
  <c r="N50" i="1"/>
  <c r="N14" i="1"/>
  <c r="N15" i="1"/>
  <c r="F24" i="1"/>
  <c r="N26" i="1"/>
  <c r="N37" i="1"/>
  <c r="N43" i="1"/>
  <c r="X44" i="1"/>
  <c r="F46" i="1"/>
  <c r="X54" i="1"/>
  <c r="J57" i="1"/>
  <c r="H61" i="1"/>
  <c r="X62" i="1"/>
  <c r="N64" i="1"/>
  <c r="H25" i="1"/>
  <c r="V32" i="1"/>
  <c r="H37" i="1"/>
  <c r="H38" i="1"/>
  <c r="J54" i="1"/>
  <c r="R62" i="1"/>
  <c r="H5" i="1"/>
  <c r="V10" i="1"/>
  <c r="R11" i="1"/>
  <c r="J13" i="1"/>
  <c r="H15" i="1"/>
  <c r="D16" i="1"/>
  <c r="X20" i="1"/>
  <c r="X21" i="1"/>
  <c r="R23" i="1"/>
  <c r="J25" i="1"/>
  <c r="H27" i="1"/>
  <c r="D28" i="1"/>
  <c r="X32" i="1"/>
  <c r="X33" i="1"/>
  <c r="R35" i="1"/>
  <c r="J37" i="1"/>
  <c r="H39" i="1"/>
  <c r="D40" i="1"/>
  <c r="H48" i="1"/>
  <c r="H50" i="1"/>
  <c r="J51" i="1"/>
  <c r="H52" i="1"/>
  <c r="J55" i="1"/>
  <c r="P56" i="1"/>
  <c r="R59" i="1"/>
  <c r="P60" i="1"/>
  <c r="P61" i="1"/>
  <c r="X63" i="1"/>
  <c r="L62" i="1"/>
  <c r="L59" i="1"/>
  <c r="L56" i="1"/>
  <c r="L53" i="1"/>
  <c r="L50" i="1"/>
  <c r="L47" i="1"/>
  <c r="L44" i="1"/>
  <c r="L64" i="1"/>
  <c r="L61" i="1"/>
  <c r="L58" i="1"/>
  <c r="L55" i="1"/>
  <c r="L52" i="1"/>
  <c r="L49" i="1"/>
  <c r="L46" i="1"/>
  <c r="L43" i="1"/>
  <c r="L40" i="1"/>
  <c r="L37" i="1"/>
  <c r="L34" i="1"/>
  <c r="L31" i="1"/>
  <c r="L28" i="1"/>
  <c r="L25" i="1"/>
  <c r="L22" i="1"/>
  <c r="L19" i="1"/>
  <c r="L16" i="1"/>
  <c r="L13" i="1"/>
  <c r="L10" i="1"/>
  <c r="L7" i="1"/>
  <c r="AB63" i="1"/>
  <c r="AB60" i="1"/>
  <c r="AB57" i="1"/>
  <c r="AB54" i="1"/>
  <c r="AB51" i="1"/>
  <c r="AB48" i="1"/>
  <c r="AB45" i="1"/>
  <c r="AB42" i="1"/>
  <c r="AB62" i="1"/>
  <c r="AB59" i="1"/>
  <c r="AB56" i="1"/>
  <c r="AB53" i="1"/>
  <c r="AB50" i="1"/>
  <c r="AB47" i="1"/>
  <c r="AB44" i="1"/>
  <c r="AB41" i="1"/>
  <c r="AB38" i="1"/>
  <c r="AB35" i="1"/>
  <c r="AB32" i="1"/>
  <c r="AB29" i="1"/>
  <c r="AB26" i="1"/>
  <c r="AB23" i="1"/>
  <c r="AB20" i="1"/>
  <c r="AB17" i="1"/>
  <c r="AB14" i="1"/>
  <c r="AB11" i="1"/>
  <c r="AB8" i="1"/>
  <c r="AB5" i="1"/>
  <c r="H45" i="1"/>
  <c r="H47" i="1"/>
  <c r="H49" i="1"/>
  <c r="V61" i="1"/>
  <c r="V62" i="1"/>
  <c r="V58" i="1"/>
  <c r="V59" i="1"/>
  <c r="AE65" i="1"/>
  <c r="AD48" i="1" s="1"/>
  <c r="R64" i="1"/>
  <c r="R61" i="1"/>
  <c r="R58" i="1"/>
  <c r="R55" i="1"/>
  <c r="R52" i="1"/>
  <c r="R49" i="1"/>
  <c r="R46" i="1"/>
  <c r="R43" i="1"/>
  <c r="R40" i="1"/>
  <c r="R37" i="1"/>
  <c r="R34" i="1"/>
  <c r="R31" i="1"/>
  <c r="R28" i="1"/>
  <c r="R25" i="1"/>
  <c r="R22" i="1"/>
  <c r="R19" i="1"/>
  <c r="R16" i="1"/>
  <c r="R13" i="1"/>
  <c r="R10" i="1"/>
  <c r="R7" i="1"/>
  <c r="R63" i="1"/>
  <c r="H19" i="1"/>
  <c r="H20" i="1"/>
  <c r="X37" i="1"/>
  <c r="P40" i="1"/>
  <c r="D63" i="1"/>
  <c r="D60" i="1"/>
  <c r="D57" i="1"/>
  <c r="D54" i="1"/>
  <c r="D51" i="1"/>
  <c r="D48" i="1"/>
  <c r="D45" i="1"/>
  <c r="D42" i="1"/>
  <c r="D62" i="1"/>
  <c r="D59" i="1"/>
  <c r="D56" i="1"/>
  <c r="D53" i="1"/>
  <c r="D50" i="1"/>
  <c r="D47" i="1"/>
  <c r="D44" i="1"/>
  <c r="D41" i="1"/>
  <c r="D38" i="1"/>
  <c r="D35" i="1"/>
  <c r="D32" i="1"/>
  <c r="D29" i="1"/>
  <c r="D26" i="1"/>
  <c r="D23" i="1"/>
  <c r="D20" i="1"/>
  <c r="D17" i="1"/>
  <c r="D14" i="1"/>
  <c r="D11" i="1"/>
  <c r="D8" i="1"/>
  <c r="D5" i="1"/>
  <c r="V26" i="1"/>
  <c r="H31" i="1"/>
  <c r="H32" i="1"/>
  <c r="V38" i="1"/>
  <c r="R39" i="1"/>
  <c r="P41" i="1"/>
  <c r="R44" i="1"/>
  <c r="P45" i="1"/>
  <c r="P46" i="1"/>
  <c r="R48" i="1"/>
  <c r="V49" i="1"/>
  <c r="V50" i="1"/>
  <c r="X51" i="1"/>
  <c r="X52" i="1"/>
  <c r="X53" i="1"/>
  <c r="D64" i="1"/>
  <c r="V5" i="1"/>
  <c r="R6" i="1"/>
  <c r="P7" i="1"/>
  <c r="J9" i="1"/>
  <c r="X14" i="1"/>
  <c r="X15" i="1"/>
  <c r="R17" i="1"/>
  <c r="J19" i="1"/>
  <c r="H21" i="1"/>
  <c r="D22" i="1"/>
  <c r="X26" i="1"/>
  <c r="X27" i="1"/>
  <c r="R29" i="1"/>
  <c r="H33" i="1"/>
  <c r="D34" i="1"/>
  <c r="X38" i="1"/>
  <c r="X39" i="1"/>
  <c r="R41" i="1"/>
  <c r="P42" i="1"/>
  <c r="P43" i="1"/>
  <c r="R45" i="1"/>
  <c r="V46" i="1"/>
  <c r="V47" i="1"/>
  <c r="X48" i="1"/>
  <c r="X49" i="1"/>
  <c r="X50" i="1"/>
  <c r="T64" i="1"/>
  <c r="T61" i="1"/>
  <c r="T58" i="1"/>
  <c r="T55" i="1"/>
  <c r="T52" i="1"/>
  <c r="T49" i="1"/>
  <c r="T46" i="1"/>
  <c r="T43" i="1"/>
  <c r="T63" i="1"/>
  <c r="T60" i="1"/>
  <c r="T57" i="1"/>
  <c r="T54" i="1"/>
  <c r="T51" i="1"/>
  <c r="T48" i="1"/>
  <c r="T45" i="1"/>
  <c r="T42" i="1"/>
  <c r="T39" i="1"/>
  <c r="T36" i="1"/>
  <c r="T33" i="1"/>
  <c r="T30" i="1"/>
  <c r="T27" i="1"/>
  <c r="T24" i="1"/>
  <c r="T21" i="1"/>
  <c r="T18" i="1"/>
  <c r="T15" i="1"/>
  <c r="T12" i="1"/>
  <c r="T9" i="1"/>
  <c r="T6" i="1"/>
  <c r="H63" i="1"/>
  <c r="H64" i="1"/>
  <c r="V63" i="1"/>
  <c r="V60" i="1"/>
  <c r="V57" i="1"/>
  <c r="V54" i="1"/>
  <c r="V51" i="1"/>
  <c r="V48" i="1"/>
  <c r="V45" i="1"/>
  <c r="V42" i="1"/>
  <c r="V39" i="1"/>
  <c r="V36" i="1"/>
  <c r="V33" i="1"/>
  <c r="V30" i="1"/>
  <c r="V27" i="1"/>
  <c r="V24" i="1"/>
  <c r="V21" i="1"/>
  <c r="V18" i="1"/>
  <c r="V15" i="1"/>
  <c r="V12" i="1"/>
  <c r="V9" i="1"/>
  <c r="V6" i="1"/>
  <c r="H54" i="1"/>
  <c r="H56" i="1"/>
  <c r="H58" i="1"/>
  <c r="V64" i="1"/>
  <c r="J62" i="1"/>
  <c r="J59" i="1"/>
  <c r="J56" i="1"/>
  <c r="J53" i="1"/>
  <c r="J50" i="1"/>
  <c r="J47" i="1"/>
  <c r="J44" i="1"/>
  <c r="J41" i="1"/>
  <c r="J38" i="1"/>
  <c r="J35" i="1"/>
  <c r="J32" i="1"/>
  <c r="J29" i="1"/>
  <c r="J26" i="1"/>
  <c r="J23" i="1"/>
  <c r="J20" i="1"/>
  <c r="J17" i="1"/>
  <c r="J14" i="1"/>
  <c r="J11" i="1"/>
  <c r="J8" i="1"/>
  <c r="J5" i="1"/>
  <c r="J64" i="1"/>
  <c r="H26" i="1"/>
  <c r="H51" i="1"/>
  <c r="H53" i="1"/>
  <c r="H55" i="1"/>
  <c r="J58" i="1"/>
  <c r="P59" i="1"/>
  <c r="P63" i="1"/>
  <c r="F14" i="1"/>
  <c r="F17" i="1"/>
  <c r="F20" i="1"/>
  <c r="F23" i="1"/>
  <c r="F26" i="1"/>
  <c r="F29" i="1"/>
  <c r="F32" i="1"/>
  <c r="F35" i="1"/>
  <c r="F38" i="1"/>
  <c r="F41" i="1"/>
  <c r="F44" i="1"/>
  <c r="F47" i="1"/>
  <c r="F50" i="1"/>
  <c r="F53" i="1"/>
  <c r="F56" i="1"/>
  <c r="F59" i="1"/>
  <c r="AD35" i="1" l="1"/>
  <c r="AD31" i="1"/>
  <c r="AD11" i="1"/>
  <c r="AD23" i="1"/>
  <c r="AD53" i="1"/>
  <c r="AD44" i="1"/>
  <c r="AD47" i="1"/>
  <c r="AD8" i="1"/>
  <c r="B65" i="1"/>
  <c r="AD5" i="1"/>
  <c r="Z65" i="1"/>
  <c r="AD32" i="1"/>
  <c r="AD29" i="1"/>
  <c r="AD20" i="1"/>
  <c r="AD38" i="1"/>
  <c r="AD59" i="1"/>
  <c r="AD26" i="1"/>
  <c r="AD52" i="1"/>
  <c r="AD56" i="1"/>
  <c r="AD25" i="1"/>
  <c r="AD14" i="1"/>
  <c r="AD13" i="1"/>
  <c r="AD55" i="1"/>
  <c r="AD36" i="1"/>
  <c r="P65" i="1"/>
  <c r="AD62" i="1"/>
  <c r="AD64" i="1"/>
  <c r="AD19" i="1"/>
  <c r="AD54" i="1"/>
  <c r="L65" i="1"/>
  <c r="X65" i="1"/>
  <c r="R65" i="1"/>
  <c r="AD12" i="1"/>
  <c r="F65" i="1"/>
  <c r="T65" i="1"/>
  <c r="AD37" i="1"/>
  <c r="N65" i="1"/>
  <c r="J65" i="1"/>
  <c r="AD7" i="1"/>
  <c r="H65" i="1"/>
  <c r="D65" i="1"/>
  <c r="AB65" i="1"/>
  <c r="AD51" i="1"/>
  <c r="AD30" i="1"/>
  <c r="AD43" i="1"/>
  <c r="AD40" i="1"/>
  <c r="AD28" i="1"/>
  <c r="AD46" i="1"/>
  <c r="AD45" i="1"/>
  <c r="AD27" i="1"/>
  <c r="AD61" i="1"/>
  <c r="AD57" i="1"/>
  <c r="AD34" i="1"/>
  <c r="AD15" i="1"/>
  <c r="AD22" i="1"/>
  <c r="AD10" i="1"/>
  <c r="AD60" i="1"/>
  <c r="AD33" i="1"/>
  <c r="AD21" i="1"/>
  <c r="AD49" i="1"/>
  <c r="AD39" i="1"/>
  <c r="AD16" i="1"/>
  <c r="AD42" i="1"/>
  <c r="AD6" i="1"/>
  <c r="AD17" i="1"/>
  <c r="AD41" i="1"/>
  <c r="AD63" i="1"/>
  <c r="AD58" i="1"/>
  <c r="AD50" i="1"/>
  <c r="AD24" i="1"/>
  <c r="AD18" i="1"/>
  <c r="V65" i="1"/>
  <c r="AD9" i="1"/>
  <c r="AD65" i="1" l="1"/>
</calcChain>
</file>

<file path=xl/sharedStrings.xml><?xml version="1.0" encoding="utf-8"?>
<sst xmlns="http://schemas.openxmlformats.org/spreadsheetml/2006/main" count="109" uniqueCount="83">
  <si>
    <t>ANEXO IV</t>
  </si>
  <si>
    <t>PORCENTAJES Y MONTOS DE PARTICIPACIONES FEDERALES PROVISIONALES MINISTRADAS A LOS MUNICIPIOS PARA EL PERIODO OCT - DIC 2023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</si>
  <si>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</si>
  <si>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</si>
  <si>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</si>
  <si>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</si>
  <si>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</si>
  <si>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</si>
  <si>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</si>
  <si>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</si>
  <si>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</si>
  <si>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la Renta EBINM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</si>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</sst>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justify" vertical="center" wrapText="1"/>
    </xf>
    <xf numFmtId="164" fontId="4" fillId="3" borderId="10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justify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justify" vertical="center" wrapText="1"/>
    </xf>
    <xf numFmtId="164" fontId="4" fillId="3" borderId="12" xfId="0" applyNumberFormat="1" applyFont="1" applyFill="1" applyBorder="1" applyAlignment="1">
      <alignment horizontal="right" vertical="center" wrapText="1"/>
    </xf>
    <xf numFmtId="3" fontId="2" fillId="3" borderId="12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3" fontId="3" fillId="2" borderId="12" xfId="1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0A5B-867B-4D0B-BE4A-9130453AF012}">
  <sheetPr>
    <pageSetUpPr fitToPage="1"/>
  </sheetPr>
  <dimension ref="A1:AE65"/>
  <sheetViews>
    <sheetView tabSelected="1" zoomScale="120" zoomScaleNormal="120" workbookViewId="0">
      <selection sqref="A1:AE65"/>
    </sheetView>
  </sheetViews>
  <sheetFormatPr baseColWidth="10" defaultRowHeight="11.25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10.85546875" style="1" bestFit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1.42578125" style="1" customWidth="1"/>
    <col min="12" max="12" width="12.7109375" style="1" customWidth="1"/>
    <col min="13" max="13" width="9.85546875" style="1" customWidth="1"/>
    <col min="14" max="14" width="10" style="1" customWidth="1"/>
    <col min="15" max="15" width="10.85546875" style="1" customWidth="1"/>
    <col min="16" max="16" width="10" style="1" customWidth="1"/>
    <col min="17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11.5703125" style="1" customWidth="1"/>
    <col min="27" max="27" width="12" style="1" customWidth="1"/>
    <col min="28" max="28" width="10.7109375" style="1" customWidth="1"/>
    <col min="29" max="29" width="10.28515625" style="1" customWidth="1"/>
    <col min="30" max="30" width="10.7109375" style="1" customWidth="1"/>
    <col min="31" max="31" width="13.28515625" style="1" bestFit="1" customWidth="1"/>
    <col min="32" max="16384" width="11.42578125" style="1"/>
  </cols>
  <sheetData>
    <row r="1" spans="1:31" ht="12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 ht="12.75" customHeight="1" thickBo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6"/>
    </row>
    <row r="3" spans="1:31" s="8" customFormat="1" ht="28.5" customHeight="1" thickBot="1" x14ac:dyDescent="0.25">
      <c r="A3" s="5" t="s">
        <v>2</v>
      </c>
      <c r="B3" s="6" t="s">
        <v>3</v>
      </c>
      <c r="C3" s="7"/>
      <c r="D3" s="6" t="s">
        <v>4</v>
      </c>
      <c r="E3" s="7"/>
      <c r="F3" s="6" t="s">
        <v>5</v>
      </c>
      <c r="G3" s="7"/>
      <c r="H3" s="6" t="s">
        <v>6</v>
      </c>
      <c r="I3" s="7"/>
      <c r="J3" s="6" t="s">
        <v>7</v>
      </c>
      <c r="K3" s="7"/>
      <c r="L3" s="6" t="s">
        <v>8</v>
      </c>
      <c r="M3" s="7"/>
      <c r="N3" s="6" t="s">
        <v>9</v>
      </c>
      <c r="O3" s="7"/>
      <c r="P3" s="6" t="s">
        <v>10</v>
      </c>
      <c r="Q3" s="7"/>
      <c r="R3" s="6" t="s">
        <v>11</v>
      </c>
      <c r="S3" s="7"/>
      <c r="T3" s="6" t="s">
        <v>12</v>
      </c>
      <c r="U3" s="7"/>
      <c r="V3" s="6" t="s">
        <v>13</v>
      </c>
      <c r="W3" s="7"/>
      <c r="X3" s="6" t="s">
        <v>14</v>
      </c>
      <c r="Y3" s="7"/>
      <c r="Z3" s="6" t="s">
        <v>15</v>
      </c>
      <c r="AA3" s="7"/>
      <c r="AB3" s="6" t="s">
        <v>16</v>
      </c>
      <c r="AC3" s="7"/>
      <c r="AD3" s="6" t="s">
        <v>17</v>
      </c>
      <c r="AE3" s="7"/>
    </row>
    <row r="4" spans="1:31" s="8" customFormat="1" ht="23.25" thickBot="1" x14ac:dyDescent="0.25">
      <c r="A4" s="5"/>
      <c r="B4" s="9" t="s">
        <v>18</v>
      </c>
      <c r="C4" s="10" t="s">
        <v>19</v>
      </c>
      <c r="D4" s="9" t="s">
        <v>18</v>
      </c>
      <c r="E4" s="11" t="s">
        <v>20</v>
      </c>
      <c r="F4" s="9" t="s">
        <v>18</v>
      </c>
      <c r="G4" s="9" t="s">
        <v>21</v>
      </c>
      <c r="H4" s="12" t="s">
        <v>18</v>
      </c>
      <c r="I4" s="9" t="s">
        <v>21</v>
      </c>
      <c r="J4" s="9" t="s">
        <v>18</v>
      </c>
      <c r="K4" s="9" t="s">
        <v>21</v>
      </c>
      <c r="L4" s="9" t="s">
        <v>18</v>
      </c>
      <c r="M4" s="9" t="s">
        <v>21</v>
      </c>
      <c r="N4" s="9" t="s">
        <v>18</v>
      </c>
      <c r="O4" s="9" t="s">
        <v>21</v>
      </c>
      <c r="P4" s="9" t="s">
        <v>18</v>
      </c>
      <c r="Q4" s="9" t="s">
        <v>21</v>
      </c>
      <c r="R4" s="9" t="s">
        <v>18</v>
      </c>
      <c r="S4" s="9" t="s">
        <v>21</v>
      </c>
      <c r="T4" s="9" t="s">
        <v>18</v>
      </c>
      <c r="U4" s="9" t="s">
        <v>21</v>
      </c>
      <c r="V4" s="9" t="s">
        <v>18</v>
      </c>
      <c r="W4" s="9" t="s">
        <v>21</v>
      </c>
      <c r="X4" s="9" t="s">
        <v>18</v>
      </c>
      <c r="Y4" s="9" t="s">
        <v>21</v>
      </c>
      <c r="Z4" s="9" t="s">
        <v>18</v>
      </c>
      <c r="AA4" s="9" t="s">
        <v>21</v>
      </c>
      <c r="AB4" s="9" t="s">
        <v>18</v>
      </c>
      <c r="AC4" s="9" t="s">
        <v>21</v>
      </c>
      <c r="AD4" s="9" t="s">
        <v>18</v>
      </c>
      <c r="AE4" s="9" t="s">
        <v>21</v>
      </c>
    </row>
    <row r="5" spans="1:31" x14ac:dyDescent="0.2">
      <c r="A5" s="13" t="s">
        <v>22</v>
      </c>
      <c r="B5" s="14">
        <f>C5/$C$65</f>
        <v>9.6254727422497334E-3</v>
      </c>
      <c r="C5" s="15">
        <v>3837711.92</v>
      </c>
      <c r="D5" s="14">
        <f>E5/$E$65</f>
        <v>9.6119524468305882E-3</v>
      </c>
      <c r="E5" s="15">
        <v>1283282.1399999999</v>
      </c>
      <c r="F5" s="16">
        <f>G5/$G$65</f>
        <v>9.7152662275347534E-3</v>
      </c>
      <c r="G5" s="15">
        <v>222168.37</v>
      </c>
      <c r="H5" s="17">
        <f>I5/$I$65</f>
        <v>9.5696847215782782E-3</v>
      </c>
      <c r="I5" s="15">
        <v>39097.189999999995</v>
      </c>
      <c r="J5" s="16">
        <f>K5/$K$65</f>
        <v>9.6201097979011201E-3</v>
      </c>
      <c r="K5" s="15">
        <v>5624.63</v>
      </c>
      <c r="L5" s="17">
        <f t="shared" ref="L5:L64" si="0">M5/$M$65</f>
        <v>8.7506879503821289E-3</v>
      </c>
      <c r="M5" s="15">
        <v>29945.919999999998</v>
      </c>
      <c r="N5" s="18">
        <f>O5/$O$65</f>
        <v>6.0918011630877742E-3</v>
      </c>
      <c r="O5" s="15">
        <v>160200.29</v>
      </c>
      <c r="P5" s="14">
        <f>Q5/$Q$65</f>
        <v>6.0918021331381363E-3</v>
      </c>
      <c r="Q5" s="15">
        <v>65759.329999999987</v>
      </c>
      <c r="R5" s="14">
        <f>S5/$Q$65</f>
        <v>2.1857527230058623E-4</v>
      </c>
      <c r="S5" s="15">
        <v>2359.46</v>
      </c>
      <c r="T5" s="16">
        <f>U5/$U$65</f>
        <v>9.5759872924220252E-3</v>
      </c>
      <c r="U5" s="15">
        <v>1361.2400000000002</v>
      </c>
      <c r="V5" s="17">
        <f>W5/$W$65</f>
        <v>9.6247663718289061E-3</v>
      </c>
      <c r="W5" s="15">
        <v>808.49</v>
      </c>
      <c r="X5" s="17">
        <f>Y5/$Y$65</f>
        <v>9.6198259586603614E-3</v>
      </c>
      <c r="Y5" s="15">
        <v>748.51</v>
      </c>
      <c r="Z5" s="17">
        <f>AA5/$AA$65</f>
        <v>9.6200902421886957E-3</v>
      </c>
      <c r="AA5" s="15">
        <v>149055.76</v>
      </c>
      <c r="AB5" s="17">
        <f>AC5/$AC$65</f>
        <v>9.6201169590643312E-3</v>
      </c>
      <c r="AC5" s="15">
        <v>1645.0400000000002</v>
      </c>
      <c r="AD5" s="17">
        <f>AE5/$AE$65</f>
        <v>9.4075075293103255E-3</v>
      </c>
      <c r="AE5" s="15">
        <f>SUM(C5+E5+G5+I5+K5+M5+O5+Q5+S5+U5+W5+Y5+AA5+AC5)</f>
        <v>5799768.29</v>
      </c>
    </row>
    <row r="6" spans="1:31" x14ac:dyDescent="0.2">
      <c r="A6" s="19" t="s">
        <v>23</v>
      </c>
      <c r="B6" s="20">
        <f t="shared" ref="B6:B64" si="1">C6/$C$65</f>
        <v>1.5762192125105295E-2</v>
      </c>
      <c r="C6" s="21">
        <v>6284444.8500000006</v>
      </c>
      <c r="D6" s="20">
        <f t="shared" ref="D6:D64" si="2">E6/$E$65</f>
        <v>1.5735974514616613E-2</v>
      </c>
      <c r="E6" s="21">
        <v>2100894.19</v>
      </c>
      <c r="F6" s="22">
        <f>G6/$G$65</f>
        <v>1.5938116348016836E-2</v>
      </c>
      <c r="G6" s="21">
        <v>364472.29000000004</v>
      </c>
      <c r="H6" s="23">
        <f>I6/$I$65</f>
        <v>1.5653959708584842E-2</v>
      </c>
      <c r="I6" s="21">
        <v>63954.649999999994</v>
      </c>
      <c r="J6" s="22">
        <f t="shared" ref="J6:J64" si="3">K6/$K$65</f>
        <v>1.575186659510544E-2</v>
      </c>
      <c r="K6" s="21">
        <v>9209.7099999999991</v>
      </c>
      <c r="L6" s="23">
        <f t="shared" si="0"/>
        <v>1.4063073383302723E-2</v>
      </c>
      <c r="M6" s="21">
        <v>48125.55</v>
      </c>
      <c r="N6" s="24">
        <f t="shared" ref="N6:N64" si="4">O6/$O$65</f>
        <v>1.3370703233591416E-2</v>
      </c>
      <c r="O6" s="21">
        <v>351618.58999999997</v>
      </c>
      <c r="P6" s="20">
        <f t="shared" ref="P6:P64" si="5">Q6/$Q$65</f>
        <v>1.3370702572400825E-2</v>
      </c>
      <c r="Q6" s="21">
        <v>144333.06</v>
      </c>
      <c r="R6" s="20">
        <f t="shared" ref="R6:R64" si="6">S6/$Q$65</f>
        <v>3.5126878449856237E-4</v>
      </c>
      <c r="S6" s="21">
        <v>3791.8500000000004</v>
      </c>
      <c r="T6" s="22">
        <f t="shared" ref="T6:T64" si="7">U6/$U$65</f>
        <v>1.5664073656678726E-2</v>
      </c>
      <c r="U6" s="21">
        <v>2226.67</v>
      </c>
      <c r="V6" s="23">
        <f t="shared" ref="V6:V64" si="8">W6/$W$65</f>
        <v>1.5761002845204222E-2</v>
      </c>
      <c r="W6" s="21">
        <v>1323.94</v>
      </c>
      <c r="X6" s="23">
        <f t="shared" ref="X6:X64" si="9">Y6/$Y$65</f>
        <v>1.5751370983599602E-2</v>
      </c>
      <c r="Y6" s="21">
        <v>1225.5999999999999</v>
      </c>
      <c r="Z6" s="23">
        <f t="shared" ref="Z6:Z64" si="10">AA6/$AA$65</f>
        <v>1.5751851122977736E-2</v>
      </c>
      <c r="AA6" s="21">
        <v>244062.58999999997</v>
      </c>
      <c r="AB6" s="23">
        <f t="shared" ref="AB6:AB64" si="11">AC6/$AC$65</f>
        <v>1.575175438596492E-2</v>
      </c>
      <c r="AC6" s="21">
        <v>2693.55</v>
      </c>
      <c r="AD6" s="23">
        <f t="shared" ref="AD6:AD64" si="12">AE6/$AE$65</f>
        <v>1.5607965766514824E-2</v>
      </c>
      <c r="AE6" s="21">
        <f t="shared" ref="AE6:AE64" si="13">SUM(C6+E6+G6+I6+K6+M6+O6+Q6+S6+U6+W6+Y6+AA6+AC6)</f>
        <v>9622377.0900000036</v>
      </c>
    </row>
    <row r="7" spans="1:31" x14ac:dyDescent="0.2">
      <c r="A7" s="19" t="s">
        <v>24</v>
      </c>
      <c r="B7" s="20">
        <f t="shared" si="1"/>
        <v>1.117691637789067E-2</v>
      </c>
      <c r="C7" s="21">
        <v>4456278.29</v>
      </c>
      <c r="D7" s="20">
        <f t="shared" si="2"/>
        <v>1.1174763217082944E-2</v>
      </c>
      <c r="E7" s="21">
        <v>1491931.44</v>
      </c>
      <c r="F7" s="22">
        <f t="shared" ref="F7:F64" si="14">G7/$G$65</f>
        <v>1.118999297759995E-2</v>
      </c>
      <c r="G7" s="21">
        <v>255892.37</v>
      </c>
      <c r="H7" s="23">
        <f t="shared" ref="H7:H64" si="15">I7/$I$65</f>
        <v>1.1168071553293975E-2</v>
      </c>
      <c r="I7" s="21">
        <v>45627.44</v>
      </c>
      <c r="J7" s="22">
        <f t="shared" si="3"/>
        <v>1.1175984847629669E-2</v>
      </c>
      <c r="K7" s="21">
        <v>6534.3099999999995</v>
      </c>
      <c r="L7" s="23">
        <f t="shared" si="0"/>
        <v>1.1039557388050887E-2</v>
      </c>
      <c r="M7" s="21">
        <v>37778.71</v>
      </c>
      <c r="N7" s="24">
        <f t="shared" si="4"/>
        <v>9.1798318731327634E-3</v>
      </c>
      <c r="O7" s="21">
        <v>241408.36</v>
      </c>
      <c r="P7" s="20">
        <f t="shared" si="5"/>
        <v>9.1798325723011463E-3</v>
      </c>
      <c r="Q7" s="21">
        <v>99093.77</v>
      </c>
      <c r="R7" s="20">
        <f t="shared" si="6"/>
        <v>2.7574671377461282E-4</v>
      </c>
      <c r="S7" s="21">
        <v>2976.6099999999997</v>
      </c>
      <c r="T7" s="22">
        <f t="shared" si="7"/>
        <v>1.1170625122228836E-2</v>
      </c>
      <c r="U7" s="21">
        <v>1587.92</v>
      </c>
      <c r="V7" s="23">
        <f t="shared" si="8"/>
        <v>1.1176533612695085E-2</v>
      </c>
      <c r="W7" s="21">
        <v>938.83999999999992</v>
      </c>
      <c r="X7" s="23">
        <f t="shared" si="9"/>
        <v>1.1176070665256376E-2</v>
      </c>
      <c r="Y7" s="21">
        <v>869.59999999999991</v>
      </c>
      <c r="Z7" s="23">
        <f t="shared" si="10"/>
        <v>1.1175992094701871E-2</v>
      </c>
      <c r="AA7" s="21">
        <v>173163.24000000002</v>
      </c>
      <c r="AB7" s="23">
        <f t="shared" si="11"/>
        <v>1.1176023391812869E-2</v>
      </c>
      <c r="AC7" s="21">
        <v>1911.1</v>
      </c>
      <c r="AD7" s="23">
        <f t="shared" si="12"/>
        <v>1.1055872037211843E-2</v>
      </c>
      <c r="AE7" s="21">
        <f t="shared" si="13"/>
        <v>6815992</v>
      </c>
    </row>
    <row r="8" spans="1:31" x14ac:dyDescent="0.2">
      <c r="A8" s="19" t="s">
        <v>25</v>
      </c>
      <c r="B8" s="20">
        <f t="shared" si="1"/>
        <v>1.4425637698618227E-2</v>
      </c>
      <c r="C8" s="21">
        <v>5751555.6100000003</v>
      </c>
      <c r="D8" s="20">
        <f t="shared" si="2"/>
        <v>1.4458704648506166E-2</v>
      </c>
      <c r="E8" s="21">
        <v>1930367.1700000002</v>
      </c>
      <c r="F8" s="22">
        <f t="shared" si="14"/>
        <v>1.4198282057906927E-2</v>
      </c>
      <c r="G8" s="21">
        <v>324685.81999999995</v>
      </c>
      <c r="H8" s="23">
        <f t="shared" si="15"/>
        <v>1.4562300848747626E-2</v>
      </c>
      <c r="I8" s="21">
        <v>59494.65</v>
      </c>
      <c r="J8" s="22">
        <f t="shared" si="3"/>
        <v>1.4438400052542081E-2</v>
      </c>
      <c r="K8" s="21">
        <v>8441.76</v>
      </c>
      <c r="L8" s="23">
        <f t="shared" si="0"/>
        <v>1.6577145208566218E-2</v>
      </c>
      <c r="M8" s="21">
        <v>56729.01</v>
      </c>
      <c r="N8" s="24">
        <f t="shared" si="4"/>
        <v>1.389555810619798E-2</v>
      </c>
      <c r="O8" s="21">
        <v>365421.06</v>
      </c>
      <c r="P8" s="20">
        <f t="shared" si="5"/>
        <v>1.389555798974855E-2</v>
      </c>
      <c r="Q8" s="21">
        <v>149998.73000000001</v>
      </c>
      <c r="R8" s="20">
        <f t="shared" si="6"/>
        <v>4.1406426909320492E-4</v>
      </c>
      <c r="S8" s="21">
        <v>4469.71</v>
      </c>
      <c r="T8" s="22">
        <f t="shared" si="7"/>
        <v>1.4556381435567993E-2</v>
      </c>
      <c r="U8" s="21">
        <v>2069.21</v>
      </c>
      <c r="V8" s="23">
        <f t="shared" si="8"/>
        <v>1.4426018737872165E-2</v>
      </c>
      <c r="W8" s="21">
        <v>1211.8</v>
      </c>
      <c r="X8" s="23">
        <f t="shared" si="9"/>
        <v>1.4438928094528788E-2</v>
      </c>
      <c r="Y8" s="21">
        <v>1123.48</v>
      </c>
      <c r="Z8" s="23">
        <f t="shared" si="10"/>
        <v>1.4438388120098806E-2</v>
      </c>
      <c r="AA8" s="21">
        <v>223711.51</v>
      </c>
      <c r="AB8" s="23">
        <f t="shared" si="11"/>
        <v>1.4438479532163748E-2</v>
      </c>
      <c r="AC8" s="21">
        <v>2468.98</v>
      </c>
      <c r="AD8" s="23">
        <f t="shared" si="12"/>
        <v>1.4406630008177573E-2</v>
      </c>
      <c r="AE8" s="21">
        <f t="shared" si="13"/>
        <v>8881748.5000000037</v>
      </c>
    </row>
    <row r="9" spans="1:31" x14ac:dyDescent="0.2">
      <c r="A9" s="19" t="s">
        <v>26</v>
      </c>
      <c r="B9" s="20">
        <f t="shared" si="1"/>
        <v>6.0159646646459175E-2</v>
      </c>
      <c r="C9" s="21">
        <v>23985875.729999997</v>
      </c>
      <c r="D9" s="20">
        <f t="shared" si="2"/>
        <v>6.0204517750930921E-2</v>
      </c>
      <c r="E9" s="21">
        <v>8037844.8399999989</v>
      </c>
      <c r="F9" s="22">
        <f t="shared" si="14"/>
        <v>5.9855227521511199E-2</v>
      </c>
      <c r="G9" s="21">
        <v>1368767.26</v>
      </c>
      <c r="H9" s="23">
        <f t="shared" si="15"/>
        <v>6.0344985249632749E-2</v>
      </c>
      <c r="I9" s="21">
        <v>246540.97</v>
      </c>
      <c r="J9" s="22">
        <f t="shared" si="3"/>
        <v>6.0177172175546648E-2</v>
      </c>
      <c r="K9" s="21">
        <v>35184.04</v>
      </c>
      <c r="L9" s="23">
        <f t="shared" si="0"/>
        <v>6.3072942056007469E-2</v>
      </c>
      <c r="M9" s="21">
        <v>215843.28999999998</v>
      </c>
      <c r="N9" s="24">
        <f t="shared" si="4"/>
        <v>6.6137084762650997E-2</v>
      </c>
      <c r="O9" s="21">
        <v>1739252.46</v>
      </c>
      <c r="P9" s="20">
        <f t="shared" si="5"/>
        <v>6.6137084249259084E-2</v>
      </c>
      <c r="Q9" s="21">
        <v>713931.65</v>
      </c>
      <c r="R9" s="20">
        <f t="shared" si="6"/>
        <v>1.5754398268517298E-3</v>
      </c>
      <c r="S9" s="21">
        <v>17006.440000000002</v>
      </c>
      <c r="T9" s="22">
        <f t="shared" si="7"/>
        <v>6.0331871511641814E-2</v>
      </c>
      <c r="U9" s="21">
        <v>8576.26</v>
      </c>
      <c r="V9" s="23">
        <f t="shared" si="8"/>
        <v>6.0160831418673573E-2</v>
      </c>
      <c r="W9" s="21">
        <v>5053.57</v>
      </c>
      <c r="X9" s="23">
        <f t="shared" si="9"/>
        <v>6.0177922633727933E-2</v>
      </c>
      <c r="Y9" s="21">
        <v>4682.3900000000003</v>
      </c>
      <c r="Z9" s="23">
        <f t="shared" si="10"/>
        <v>6.0177163912593881E-2</v>
      </c>
      <c r="AA9" s="21">
        <v>932398</v>
      </c>
      <c r="AB9" s="23">
        <f t="shared" si="11"/>
        <v>6.0177192982456156E-2</v>
      </c>
      <c r="AC9" s="21">
        <v>10290.299999999999</v>
      </c>
      <c r="AD9" s="23">
        <f t="shared" si="12"/>
        <v>6.0536886386068335E-2</v>
      </c>
      <c r="AE9" s="21">
        <f t="shared" si="13"/>
        <v>37321247.199999988</v>
      </c>
    </row>
    <row r="10" spans="1:31" x14ac:dyDescent="0.2">
      <c r="A10" s="19" t="s">
        <v>27</v>
      </c>
      <c r="B10" s="20">
        <f t="shared" si="1"/>
        <v>1.1869013684099594E-2</v>
      </c>
      <c r="C10" s="21">
        <v>4732220.07</v>
      </c>
      <c r="D10" s="20">
        <f t="shared" si="2"/>
        <v>1.1821811365852664E-2</v>
      </c>
      <c r="E10" s="21">
        <v>1578318.1900000002</v>
      </c>
      <c r="F10" s="22">
        <f t="shared" si="14"/>
        <v>1.2186147195991011E-2</v>
      </c>
      <c r="G10" s="21">
        <v>278672.38999999996</v>
      </c>
      <c r="H10" s="23">
        <f t="shared" si="15"/>
        <v>1.1674133760127886E-2</v>
      </c>
      <c r="I10" s="21">
        <v>47694.97</v>
      </c>
      <c r="J10" s="22">
        <f t="shared" si="3"/>
        <v>1.1850428837119883E-2</v>
      </c>
      <c r="K10" s="21">
        <v>6928.6399999999994</v>
      </c>
      <c r="L10" s="23">
        <f t="shared" si="0"/>
        <v>8.8091341459558808E-3</v>
      </c>
      <c r="M10" s="21">
        <v>30145.93</v>
      </c>
      <c r="N10" s="24">
        <f t="shared" si="4"/>
        <v>6.4151991669716586E-3</v>
      </c>
      <c r="O10" s="21">
        <v>168704.91</v>
      </c>
      <c r="P10" s="20">
        <f t="shared" si="5"/>
        <v>6.4151989714383842E-3</v>
      </c>
      <c r="Q10" s="21">
        <v>69250.31</v>
      </c>
      <c r="R10" s="20">
        <f t="shared" si="6"/>
        <v>2.2003524462114148E-4</v>
      </c>
      <c r="S10" s="21">
        <v>2375.2200000000003</v>
      </c>
      <c r="T10" s="22">
        <f t="shared" si="7"/>
        <v>1.1691689283397842E-2</v>
      </c>
      <c r="U10" s="21">
        <v>1661.9899999999998</v>
      </c>
      <c r="V10" s="23">
        <f t="shared" si="8"/>
        <v>1.1867120629516312E-2</v>
      </c>
      <c r="W10" s="21">
        <v>996.84999999999991</v>
      </c>
      <c r="X10" s="23">
        <f t="shared" si="9"/>
        <v>1.1849642265493367E-2</v>
      </c>
      <c r="Y10" s="21">
        <v>922.01</v>
      </c>
      <c r="Z10" s="23">
        <f t="shared" si="10"/>
        <v>1.1850421812877227E-2</v>
      </c>
      <c r="AA10" s="21">
        <v>183613</v>
      </c>
      <c r="AB10" s="23">
        <f t="shared" si="11"/>
        <v>1.185040935672515E-2</v>
      </c>
      <c r="AC10" s="21">
        <v>2026.42</v>
      </c>
      <c r="AD10" s="23">
        <f t="shared" si="12"/>
        <v>1.1522274181480885E-2</v>
      </c>
      <c r="AE10" s="21">
        <f t="shared" si="13"/>
        <v>7103530.8999999985</v>
      </c>
    </row>
    <row r="11" spans="1:31" x14ac:dyDescent="0.2">
      <c r="A11" s="19" t="s">
        <v>28</v>
      </c>
      <c r="B11" s="20">
        <f t="shared" si="1"/>
        <v>9.4137516248230073E-3</v>
      </c>
      <c r="C11" s="21">
        <v>3753297.9199999999</v>
      </c>
      <c r="D11" s="20">
        <f t="shared" si="2"/>
        <v>9.424646494613045E-3</v>
      </c>
      <c r="E11" s="21">
        <v>1258275.1099999999</v>
      </c>
      <c r="F11" s="22">
        <f t="shared" si="14"/>
        <v>9.3373629062545559E-3</v>
      </c>
      <c r="G11" s="21">
        <v>213526.49</v>
      </c>
      <c r="H11" s="23">
        <f t="shared" si="15"/>
        <v>9.458822603330282E-3</v>
      </c>
      <c r="I11" s="21">
        <v>38644.26</v>
      </c>
      <c r="J11" s="22">
        <f t="shared" si="3"/>
        <v>9.4178775119545203E-3</v>
      </c>
      <c r="K11" s="21">
        <v>5506.39</v>
      </c>
      <c r="L11" s="23">
        <f t="shared" si="0"/>
        <v>1.0124931847837795E-2</v>
      </c>
      <c r="M11" s="21">
        <v>34648.75</v>
      </c>
      <c r="N11" s="24">
        <f t="shared" si="4"/>
        <v>6.9699414571362788E-3</v>
      </c>
      <c r="O11" s="21">
        <v>183293.35</v>
      </c>
      <c r="P11" s="20">
        <f t="shared" si="5"/>
        <v>6.9699412079521957E-3</v>
      </c>
      <c r="Q11" s="21">
        <v>75238.600000000006</v>
      </c>
      <c r="R11" s="20">
        <f t="shared" si="6"/>
        <v>2.5290037026602587E-4</v>
      </c>
      <c r="S11" s="21">
        <v>2729.99</v>
      </c>
      <c r="T11" s="22">
        <f t="shared" si="7"/>
        <v>9.4586476109275036E-3</v>
      </c>
      <c r="U11" s="21">
        <v>1344.56</v>
      </c>
      <c r="V11" s="23">
        <f t="shared" si="8"/>
        <v>9.4135784097808348E-3</v>
      </c>
      <c r="W11" s="21">
        <v>790.75</v>
      </c>
      <c r="X11" s="23">
        <f t="shared" si="9"/>
        <v>9.4180500738345503E-3</v>
      </c>
      <c r="Y11" s="21">
        <v>732.81</v>
      </c>
      <c r="Z11" s="23">
        <f t="shared" si="10"/>
        <v>9.4178734976232848E-3</v>
      </c>
      <c r="AA11" s="21">
        <v>145922.57</v>
      </c>
      <c r="AB11" s="23">
        <f t="shared" si="11"/>
        <v>9.4177777777777819E-3</v>
      </c>
      <c r="AC11" s="21">
        <v>1610.44</v>
      </c>
      <c r="AD11" s="23">
        <f t="shared" si="12"/>
        <v>9.270920796590117E-3</v>
      </c>
      <c r="AE11" s="21">
        <f t="shared" si="13"/>
        <v>5715561.9899999984</v>
      </c>
    </row>
    <row r="12" spans="1:31" x14ac:dyDescent="0.2">
      <c r="A12" s="19" t="s">
        <v>29</v>
      </c>
      <c r="B12" s="20">
        <f t="shared" si="1"/>
        <v>2.8819954747471659E-2</v>
      </c>
      <c r="C12" s="21">
        <v>11490623.559999999</v>
      </c>
      <c r="D12" s="20">
        <f t="shared" si="2"/>
        <v>2.8730692743271138E-2</v>
      </c>
      <c r="E12" s="21">
        <v>3835806</v>
      </c>
      <c r="F12" s="22">
        <f t="shared" si="14"/>
        <v>2.9422539527041085E-2</v>
      </c>
      <c r="G12" s="21">
        <v>672833.60999999987</v>
      </c>
      <c r="H12" s="23">
        <f t="shared" si="15"/>
        <v>2.8451349243845105E-2</v>
      </c>
      <c r="I12" s="21">
        <v>116238.71</v>
      </c>
      <c r="J12" s="22">
        <f t="shared" si="3"/>
        <v>2.8784936978577123E-2</v>
      </c>
      <c r="K12" s="21">
        <v>16829.809999999998</v>
      </c>
      <c r="L12" s="23">
        <f t="shared" si="0"/>
        <v>2.3029229994093139E-2</v>
      </c>
      <c r="M12" s="21">
        <v>78808.83</v>
      </c>
      <c r="N12" s="24">
        <f t="shared" si="4"/>
        <v>3.2169427620342285E-2</v>
      </c>
      <c r="O12" s="21">
        <v>845981.59000000008</v>
      </c>
      <c r="P12" s="20">
        <f t="shared" si="5"/>
        <v>3.2169428453815575E-2</v>
      </c>
      <c r="Q12" s="21">
        <v>347260.14</v>
      </c>
      <c r="R12" s="20">
        <f t="shared" si="6"/>
        <v>5.7522538878525601E-4</v>
      </c>
      <c r="S12" s="21">
        <v>6209.4000000000005</v>
      </c>
      <c r="T12" s="22">
        <f t="shared" si="7"/>
        <v>2.8481042043905301E-2</v>
      </c>
      <c r="U12" s="21">
        <v>4048.62</v>
      </c>
      <c r="V12" s="23">
        <f t="shared" si="8"/>
        <v>2.8816799800002374E-2</v>
      </c>
      <c r="W12" s="21">
        <v>2420.64</v>
      </c>
      <c r="X12" s="23">
        <f t="shared" si="9"/>
        <v>2.8783265710565983E-2</v>
      </c>
      <c r="Y12" s="21">
        <v>2239.6</v>
      </c>
      <c r="Z12" s="23">
        <f t="shared" si="10"/>
        <v>2.8784946491388883E-2</v>
      </c>
      <c r="AA12" s="21">
        <v>446000.18999999994</v>
      </c>
      <c r="AB12" s="23">
        <f t="shared" si="11"/>
        <v>2.8785087719298254E-2</v>
      </c>
      <c r="AC12" s="21">
        <v>4922.25</v>
      </c>
      <c r="AD12" s="23">
        <f t="shared" si="12"/>
        <v>2.8986374721632062E-2</v>
      </c>
      <c r="AE12" s="21">
        <f t="shared" si="13"/>
        <v>17870222.950000003</v>
      </c>
    </row>
    <row r="13" spans="1:31" x14ac:dyDescent="0.2">
      <c r="A13" s="19" t="s">
        <v>30</v>
      </c>
      <c r="B13" s="20">
        <f t="shared" si="1"/>
        <v>3.8524395172606432E-2</v>
      </c>
      <c r="C13" s="21">
        <v>15359820.190000003</v>
      </c>
      <c r="D13" s="20">
        <f t="shared" si="2"/>
        <v>3.8469235234616928E-2</v>
      </c>
      <c r="E13" s="21">
        <v>5135989.05</v>
      </c>
      <c r="F13" s="22">
        <f t="shared" si="14"/>
        <v>3.8884363878601676E-2</v>
      </c>
      <c r="G13" s="21">
        <v>889206.28</v>
      </c>
      <c r="H13" s="23">
        <f t="shared" si="15"/>
        <v>3.8296966652073675E-2</v>
      </c>
      <c r="I13" s="21">
        <v>156463.23000000001</v>
      </c>
      <c r="J13" s="22">
        <f t="shared" si="3"/>
        <v>3.8502109379890542E-2</v>
      </c>
      <c r="K13" s="21">
        <v>22511.190000000002</v>
      </c>
      <c r="L13" s="23">
        <f t="shared" si="0"/>
        <v>3.4965137710761783E-2</v>
      </c>
      <c r="M13" s="21">
        <v>119654.95999999999</v>
      </c>
      <c r="N13" s="24">
        <f t="shared" si="4"/>
        <v>4.8005013642149541E-2</v>
      </c>
      <c r="O13" s="21">
        <v>1262420.8999999999</v>
      </c>
      <c r="P13" s="20">
        <f t="shared" si="5"/>
        <v>4.800501452320436E-2</v>
      </c>
      <c r="Q13" s="21">
        <v>518200.94000000006</v>
      </c>
      <c r="R13" s="20">
        <f t="shared" si="6"/>
        <v>8.733608151507183E-4</v>
      </c>
      <c r="S13" s="21">
        <v>9427.69</v>
      </c>
      <c r="T13" s="22">
        <f t="shared" si="7"/>
        <v>3.8330470188826848E-2</v>
      </c>
      <c r="U13" s="21">
        <v>5448.7300000000005</v>
      </c>
      <c r="V13" s="23">
        <f t="shared" si="8"/>
        <v>3.8520136665039693E-2</v>
      </c>
      <c r="W13" s="21">
        <v>3235.73</v>
      </c>
      <c r="X13" s="23">
        <f t="shared" si="9"/>
        <v>3.8501152178858251E-2</v>
      </c>
      <c r="Y13" s="21">
        <v>2995.74</v>
      </c>
      <c r="Z13" s="23">
        <f t="shared" si="10"/>
        <v>3.8502101984324952E-2</v>
      </c>
      <c r="AA13" s="21">
        <v>596559.9</v>
      </c>
      <c r="AB13" s="23">
        <f t="shared" si="11"/>
        <v>3.8502105263157907E-2</v>
      </c>
      <c r="AC13" s="21">
        <v>6583.86</v>
      </c>
      <c r="AD13" s="23">
        <f t="shared" si="12"/>
        <v>3.9072753736486825E-2</v>
      </c>
      <c r="AE13" s="21">
        <f t="shared" si="13"/>
        <v>24088518.390000004</v>
      </c>
    </row>
    <row r="14" spans="1:31" x14ac:dyDescent="0.2">
      <c r="A14" s="19" t="s">
        <v>31</v>
      </c>
      <c r="B14" s="20">
        <f t="shared" si="1"/>
        <v>2.1293190944926724E-2</v>
      </c>
      <c r="C14" s="21">
        <v>8489674.7299999986</v>
      </c>
      <c r="D14" s="20">
        <f t="shared" si="2"/>
        <v>2.1245940217452613E-2</v>
      </c>
      <c r="E14" s="21">
        <v>2836524.19</v>
      </c>
      <c r="F14" s="22">
        <f t="shared" si="14"/>
        <v>2.1619617035275186E-2</v>
      </c>
      <c r="G14" s="21">
        <v>494396.65</v>
      </c>
      <c r="H14" s="23">
        <f t="shared" si="15"/>
        <v>2.1097866629344656E-2</v>
      </c>
      <c r="I14" s="21">
        <v>86195.87000000001</v>
      </c>
      <c r="J14" s="22">
        <f t="shared" si="3"/>
        <v>2.127506224834275E-2</v>
      </c>
      <c r="K14" s="21">
        <v>12438.98</v>
      </c>
      <c r="L14" s="23">
        <f t="shared" si="0"/>
        <v>1.8216514093683047E-2</v>
      </c>
      <c r="M14" s="21">
        <v>62339.13</v>
      </c>
      <c r="N14" s="24">
        <f t="shared" si="4"/>
        <v>2.4045963872277365E-2</v>
      </c>
      <c r="O14" s="21">
        <v>632353.27</v>
      </c>
      <c r="P14" s="20">
        <f t="shared" si="5"/>
        <v>2.4045963671219719E-2</v>
      </c>
      <c r="Q14" s="21">
        <v>259569.56999999998</v>
      </c>
      <c r="R14" s="20">
        <f t="shared" si="6"/>
        <v>4.550129724469503E-4</v>
      </c>
      <c r="S14" s="21">
        <v>4911.74</v>
      </c>
      <c r="T14" s="22">
        <f t="shared" si="7"/>
        <v>2.1104540651727666E-2</v>
      </c>
      <c r="U14" s="21">
        <v>3000.04</v>
      </c>
      <c r="V14" s="23">
        <f t="shared" si="8"/>
        <v>2.1292841751883902E-2</v>
      </c>
      <c r="W14" s="21">
        <v>1788.62</v>
      </c>
      <c r="X14" s="23">
        <f t="shared" si="9"/>
        <v>2.1274118322921094E-2</v>
      </c>
      <c r="Y14" s="21">
        <v>1655.32</v>
      </c>
      <c r="Z14" s="23">
        <f t="shared" si="10"/>
        <v>2.1275051379816803E-2</v>
      </c>
      <c r="AA14" s="21">
        <v>329640.25</v>
      </c>
      <c r="AB14" s="23">
        <f t="shared" si="11"/>
        <v>2.1274970760233929E-2</v>
      </c>
      <c r="AC14" s="21">
        <v>3638.0200000000004</v>
      </c>
      <c r="AD14" s="23">
        <f t="shared" si="12"/>
        <v>2.1440446794681416E-2</v>
      </c>
      <c r="AE14" s="21">
        <f t="shared" si="13"/>
        <v>13218126.379999997</v>
      </c>
    </row>
    <row r="15" spans="1:31" x14ac:dyDescent="0.2">
      <c r="A15" s="19" t="s">
        <v>32</v>
      </c>
      <c r="B15" s="20">
        <f t="shared" si="1"/>
        <v>1.3496008430656941E-2</v>
      </c>
      <c r="C15" s="21">
        <v>5380908.9500000002</v>
      </c>
      <c r="D15" s="20">
        <f t="shared" si="2"/>
        <v>1.3462373824421937E-2</v>
      </c>
      <c r="E15" s="21">
        <v>1797348.0400000003</v>
      </c>
      <c r="F15" s="22">
        <f t="shared" si="14"/>
        <v>1.3731272426459704E-2</v>
      </c>
      <c r="G15" s="21">
        <v>314006.26</v>
      </c>
      <c r="H15" s="23">
        <f t="shared" si="15"/>
        <v>1.335688672991728E-2</v>
      </c>
      <c r="I15" s="21">
        <v>54569.9</v>
      </c>
      <c r="J15" s="22">
        <f t="shared" si="3"/>
        <v>1.3483252724337758E-2</v>
      </c>
      <c r="K15" s="21">
        <v>7883.3099999999995</v>
      </c>
      <c r="L15" s="23">
        <f t="shared" si="0"/>
        <v>1.1301441696201463E-2</v>
      </c>
      <c r="M15" s="21">
        <v>38674.910000000003</v>
      </c>
      <c r="N15" s="24">
        <f t="shared" si="4"/>
        <v>1.1191328427244367E-2</v>
      </c>
      <c r="O15" s="21">
        <v>294306.06999999995</v>
      </c>
      <c r="P15" s="20">
        <f t="shared" si="5"/>
        <v>1.1191329817270385E-2</v>
      </c>
      <c r="Q15" s="21">
        <v>120807.33</v>
      </c>
      <c r="R15" s="20">
        <f t="shared" si="6"/>
        <v>2.8228787148745581E-4</v>
      </c>
      <c r="S15" s="21">
        <v>3047.2200000000003</v>
      </c>
      <c r="T15" s="22">
        <f t="shared" si="7"/>
        <v>1.3358081594694109E-2</v>
      </c>
      <c r="U15" s="21">
        <v>1898.8700000000001</v>
      </c>
      <c r="V15" s="23">
        <f t="shared" si="8"/>
        <v>1.3496386947774429E-2</v>
      </c>
      <c r="W15" s="21">
        <v>1133.71</v>
      </c>
      <c r="X15" s="23">
        <f t="shared" si="9"/>
        <v>1.3482484696520072E-2</v>
      </c>
      <c r="Y15" s="21">
        <v>1049.06</v>
      </c>
      <c r="Z15" s="23">
        <f t="shared" si="10"/>
        <v>1.3483250434013563E-2</v>
      </c>
      <c r="AA15" s="21">
        <v>208912.4</v>
      </c>
      <c r="AB15" s="23">
        <f t="shared" si="11"/>
        <v>1.3483274853801174E-2</v>
      </c>
      <c r="AC15" s="21">
        <v>2305.64</v>
      </c>
      <c r="AD15" s="23">
        <f t="shared" si="12"/>
        <v>1.3344355353210883E-2</v>
      </c>
      <c r="AE15" s="21">
        <f t="shared" si="13"/>
        <v>8226851.6699999999</v>
      </c>
    </row>
    <row r="16" spans="1:31" x14ac:dyDescent="0.2">
      <c r="A16" s="19" t="s">
        <v>33</v>
      </c>
      <c r="B16" s="20">
        <f t="shared" si="1"/>
        <v>1.0286267331809103E-2</v>
      </c>
      <c r="C16" s="21">
        <v>4101173.1900000004</v>
      </c>
      <c r="D16" s="20">
        <f t="shared" si="2"/>
        <v>1.029617644198034E-2</v>
      </c>
      <c r="E16" s="21">
        <v>1374632.2</v>
      </c>
      <c r="F16" s="22">
        <f t="shared" si="14"/>
        <v>1.0217107117164934E-2</v>
      </c>
      <c r="G16" s="21">
        <v>233644.44999999998</v>
      </c>
      <c r="H16" s="23">
        <f t="shared" si="15"/>
        <v>1.0327251912324418E-2</v>
      </c>
      <c r="I16" s="21">
        <v>42192.25</v>
      </c>
      <c r="J16" s="22">
        <f t="shared" si="3"/>
        <v>1.0290038452184137E-2</v>
      </c>
      <c r="K16" s="21">
        <v>6016.32</v>
      </c>
      <c r="L16" s="23">
        <f t="shared" si="0"/>
        <v>1.0932606197710438E-2</v>
      </c>
      <c r="M16" s="21">
        <v>37412.71</v>
      </c>
      <c r="N16" s="24">
        <f t="shared" si="4"/>
        <v>6.9114815664826183E-3</v>
      </c>
      <c r="O16" s="21">
        <v>181755.99</v>
      </c>
      <c r="P16" s="20">
        <f t="shared" si="5"/>
        <v>6.9114821005355478E-3</v>
      </c>
      <c r="Q16" s="21">
        <v>74607.55</v>
      </c>
      <c r="R16" s="20">
        <f t="shared" si="6"/>
        <v>2.7307503853826677E-4</v>
      </c>
      <c r="S16" s="21">
        <v>2947.7699999999995</v>
      </c>
      <c r="T16" s="22">
        <f t="shared" si="7"/>
        <v>1.0326736141888157E-2</v>
      </c>
      <c r="U16" s="21">
        <v>1467.96</v>
      </c>
      <c r="V16" s="23">
        <f t="shared" si="8"/>
        <v>1.0286187069201555E-2</v>
      </c>
      <c r="W16" s="21">
        <v>864.05</v>
      </c>
      <c r="X16" s="23">
        <f t="shared" si="9"/>
        <v>1.0290313086772626E-2</v>
      </c>
      <c r="Y16" s="21">
        <v>800.68</v>
      </c>
      <c r="Z16" s="23">
        <f t="shared" si="10"/>
        <v>1.0290033124876198E-2</v>
      </c>
      <c r="AA16" s="21">
        <v>159436</v>
      </c>
      <c r="AB16" s="23">
        <f t="shared" si="11"/>
        <v>1.0290000000000004E-2</v>
      </c>
      <c r="AC16" s="21">
        <v>1759.5900000000001</v>
      </c>
      <c r="AD16" s="23">
        <f t="shared" si="12"/>
        <v>1.0087052603083867E-2</v>
      </c>
      <c r="AE16" s="21">
        <f t="shared" si="13"/>
        <v>6218710.71</v>
      </c>
    </row>
    <row r="17" spans="1:31" x14ac:dyDescent="0.2">
      <c r="A17" s="19" t="s">
        <v>34</v>
      </c>
      <c r="B17" s="20">
        <f t="shared" si="1"/>
        <v>1.3846495692810837E-2</v>
      </c>
      <c r="C17" s="21">
        <v>5520649.5300000003</v>
      </c>
      <c r="D17" s="20">
        <f t="shared" si="2"/>
        <v>1.3827981766442444E-2</v>
      </c>
      <c r="E17" s="21">
        <v>1846159.9900000002</v>
      </c>
      <c r="F17" s="22">
        <f t="shared" si="14"/>
        <v>1.3973559833823784E-2</v>
      </c>
      <c r="G17" s="21">
        <v>319546.88</v>
      </c>
      <c r="H17" s="23">
        <f t="shared" si="15"/>
        <v>1.3769991492403886E-2</v>
      </c>
      <c r="I17" s="21">
        <v>56257.65</v>
      </c>
      <c r="J17" s="22">
        <f t="shared" si="3"/>
        <v>1.3839348478178101E-2</v>
      </c>
      <c r="K17" s="21">
        <v>8091.5099999999993</v>
      </c>
      <c r="L17" s="23">
        <f t="shared" si="0"/>
        <v>1.2642337861849335E-2</v>
      </c>
      <c r="M17" s="21">
        <v>43263.619999999995</v>
      </c>
      <c r="N17" s="24">
        <f t="shared" si="4"/>
        <v>1.2370152941882514E-2</v>
      </c>
      <c r="O17" s="21">
        <v>325306.43000000005</v>
      </c>
      <c r="P17" s="20">
        <f t="shared" si="5"/>
        <v>1.2370152785362246E-2</v>
      </c>
      <c r="Q17" s="21">
        <v>133532.40000000002</v>
      </c>
      <c r="R17" s="20">
        <f t="shared" si="6"/>
        <v>3.1578015529288325E-4</v>
      </c>
      <c r="S17" s="21">
        <v>3408.7599999999998</v>
      </c>
      <c r="T17" s="22">
        <f t="shared" si="7"/>
        <v>1.3773694807085967E-2</v>
      </c>
      <c r="U17" s="21">
        <v>1957.95</v>
      </c>
      <c r="V17" s="23">
        <f t="shared" si="8"/>
        <v>1.3846263734955533E-2</v>
      </c>
      <c r="W17" s="21">
        <v>1163.0999999999999</v>
      </c>
      <c r="X17" s="23">
        <f t="shared" si="9"/>
        <v>1.3838998266269628E-2</v>
      </c>
      <c r="Y17" s="21">
        <v>1076.8000000000002</v>
      </c>
      <c r="Z17" s="23">
        <f t="shared" si="10"/>
        <v>1.383934201409502E-2</v>
      </c>
      <c r="AA17" s="21">
        <v>214429.76</v>
      </c>
      <c r="AB17" s="23">
        <f t="shared" si="11"/>
        <v>1.3839181286549712E-2</v>
      </c>
      <c r="AC17" s="21">
        <v>2366.5</v>
      </c>
      <c r="AD17" s="23">
        <f t="shared" si="12"/>
        <v>1.3750450223788411E-2</v>
      </c>
      <c r="AE17" s="21">
        <f t="shared" si="13"/>
        <v>8477210.8800000008</v>
      </c>
    </row>
    <row r="18" spans="1:31" x14ac:dyDescent="0.2">
      <c r="A18" s="19" t="s">
        <v>35</v>
      </c>
      <c r="B18" s="20">
        <f t="shared" si="1"/>
        <v>8.3605298849401075E-3</v>
      </c>
      <c r="C18" s="21">
        <v>3333374.48</v>
      </c>
      <c r="D18" s="20">
        <f t="shared" si="2"/>
        <v>8.3481765775816879E-3</v>
      </c>
      <c r="E18" s="21">
        <v>1114556.6900000002</v>
      </c>
      <c r="F18" s="22">
        <f t="shared" si="14"/>
        <v>8.4428657430351533E-3</v>
      </c>
      <c r="G18" s="21">
        <v>193071.15999999997</v>
      </c>
      <c r="H18" s="23">
        <f t="shared" si="15"/>
        <v>8.3095505904821898E-3</v>
      </c>
      <c r="I18" s="21">
        <v>33948.879999999997</v>
      </c>
      <c r="J18" s="22">
        <f t="shared" si="3"/>
        <v>8.3556278009188686E-3</v>
      </c>
      <c r="K18" s="21">
        <v>4885.32</v>
      </c>
      <c r="L18" s="23">
        <f t="shared" si="0"/>
        <v>7.5607945924075527E-3</v>
      </c>
      <c r="M18" s="21">
        <v>25873.96</v>
      </c>
      <c r="N18" s="24">
        <f t="shared" si="4"/>
        <v>4.9677822255451021E-3</v>
      </c>
      <c r="O18" s="21">
        <v>130641.19</v>
      </c>
      <c r="P18" s="20">
        <f t="shared" si="5"/>
        <v>4.9677818570129061E-3</v>
      </c>
      <c r="Q18" s="21">
        <v>53625.840000000011</v>
      </c>
      <c r="R18" s="20">
        <f t="shared" si="6"/>
        <v>1.8885334848542509E-4</v>
      </c>
      <c r="S18" s="21">
        <v>2038.62</v>
      </c>
      <c r="T18" s="22">
        <f t="shared" si="7"/>
        <v>8.314937454010303E-3</v>
      </c>
      <c r="U18" s="21">
        <v>1181.98</v>
      </c>
      <c r="V18" s="23">
        <f t="shared" si="8"/>
        <v>8.3599004773752678E-3</v>
      </c>
      <c r="W18" s="21">
        <v>702.24</v>
      </c>
      <c r="X18" s="23">
        <f t="shared" si="9"/>
        <v>8.3554494268665222E-3</v>
      </c>
      <c r="Y18" s="21">
        <v>650.13</v>
      </c>
      <c r="Z18" s="23">
        <f t="shared" si="10"/>
        <v>8.3556274585141355E-3</v>
      </c>
      <c r="AA18" s="21">
        <v>129463.9</v>
      </c>
      <c r="AB18" s="23">
        <f t="shared" si="11"/>
        <v>8.3556725146198847E-3</v>
      </c>
      <c r="AC18" s="21">
        <v>1428.82</v>
      </c>
      <c r="AD18" s="23">
        <f t="shared" si="12"/>
        <v>8.151514417862455E-3</v>
      </c>
      <c r="AE18" s="21">
        <f t="shared" si="13"/>
        <v>5025443.2100000018</v>
      </c>
    </row>
    <row r="19" spans="1:31" x14ac:dyDescent="0.2">
      <c r="A19" s="19" t="s">
        <v>36</v>
      </c>
      <c r="B19" s="20">
        <f t="shared" si="1"/>
        <v>1.0552634940261315E-2</v>
      </c>
      <c r="C19" s="21">
        <v>4207374.95</v>
      </c>
      <c r="D19" s="20">
        <f t="shared" si="2"/>
        <v>1.0591973883288379E-2</v>
      </c>
      <c r="E19" s="21">
        <v>1414123.82</v>
      </c>
      <c r="F19" s="22">
        <f t="shared" si="14"/>
        <v>1.02838681947968E-2</v>
      </c>
      <c r="G19" s="21">
        <v>235171.13999999998</v>
      </c>
      <c r="H19" s="23">
        <f t="shared" si="15"/>
        <v>1.0715170195735408E-2</v>
      </c>
      <c r="I19" s="21">
        <v>43777.1</v>
      </c>
      <c r="J19" s="22">
        <f t="shared" si="3"/>
        <v>1.0567902602851295E-2</v>
      </c>
      <c r="K19" s="21">
        <v>6178.78</v>
      </c>
      <c r="L19" s="23">
        <f t="shared" si="0"/>
        <v>1.3109542155980538E-2</v>
      </c>
      <c r="M19" s="21">
        <v>44862.45</v>
      </c>
      <c r="N19" s="24">
        <f t="shared" si="4"/>
        <v>9.2721445488559064E-3</v>
      </c>
      <c r="O19" s="21">
        <v>243835.96999999997</v>
      </c>
      <c r="P19" s="20">
        <f t="shared" si="5"/>
        <v>9.2721443247114812E-3</v>
      </c>
      <c r="Q19" s="21">
        <v>100090.25</v>
      </c>
      <c r="R19" s="20">
        <f t="shared" si="6"/>
        <v>3.2745067007356523E-4</v>
      </c>
      <c r="S19" s="21">
        <v>3534.7400000000002</v>
      </c>
      <c r="T19" s="22">
        <f t="shared" si="7"/>
        <v>1.0705979680819185E-2</v>
      </c>
      <c r="U19" s="21">
        <v>1521.8700000000001</v>
      </c>
      <c r="V19" s="23">
        <f t="shared" si="8"/>
        <v>1.0553445792311994E-2</v>
      </c>
      <c r="W19" s="21">
        <v>886.5</v>
      </c>
      <c r="X19" s="23">
        <f t="shared" si="9"/>
        <v>1.0568686696029126E-2</v>
      </c>
      <c r="Y19" s="21">
        <v>822.33999999999992</v>
      </c>
      <c r="Z19" s="23">
        <f t="shared" si="10"/>
        <v>1.0567896160273071E-2</v>
      </c>
      <c r="AA19" s="21">
        <v>163741.26999999999</v>
      </c>
      <c r="AB19" s="23">
        <f t="shared" si="11"/>
        <v>1.0567777777777782E-2</v>
      </c>
      <c r="AC19" s="21">
        <v>1807.0900000000001</v>
      </c>
      <c r="AD19" s="23">
        <f t="shared" si="12"/>
        <v>1.0490971251811552E-2</v>
      </c>
      <c r="AE19" s="21">
        <f t="shared" si="13"/>
        <v>6467728.2699999996</v>
      </c>
    </row>
    <row r="20" spans="1:31" x14ac:dyDescent="0.2">
      <c r="A20" s="19" t="s">
        <v>37</v>
      </c>
      <c r="B20" s="20">
        <f t="shared" si="1"/>
        <v>4.8825951275215225E-2</v>
      </c>
      <c r="C20" s="21">
        <v>19467089.069999997</v>
      </c>
      <c r="D20" s="20">
        <f t="shared" si="2"/>
        <v>4.8773842344319002E-2</v>
      </c>
      <c r="E20" s="21">
        <v>6511746.8199999994</v>
      </c>
      <c r="F20" s="22">
        <f t="shared" si="14"/>
        <v>4.9161353017976438E-2</v>
      </c>
      <c r="G20" s="21">
        <v>1124220.1099999999</v>
      </c>
      <c r="H20" s="23">
        <f t="shared" si="15"/>
        <v>4.8611233698363482E-2</v>
      </c>
      <c r="I20" s="21">
        <v>198602.43</v>
      </c>
      <c r="J20" s="22">
        <f t="shared" si="3"/>
        <v>4.8804650521606728E-2</v>
      </c>
      <c r="K20" s="21">
        <v>28534.82</v>
      </c>
      <c r="L20" s="23">
        <f t="shared" si="0"/>
        <v>4.5470716442646782E-2</v>
      </c>
      <c r="M20" s="21">
        <v>155606.32999999999</v>
      </c>
      <c r="N20" s="24">
        <f t="shared" si="4"/>
        <v>6.4654114886735753E-2</v>
      </c>
      <c r="O20" s="21">
        <v>1700253.7800000003</v>
      </c>
      <c r="P20" s="20">
        <f t="shared" si="5"/>
        <v>6.4654115511898341E-2</v>
      </c>
      <c r="Q20" s="21">
        <v>697923.40999999992</v>
      </c>
      <c r="R20" s="20">
        <f t="shared" si="6"/>
        <v>1.1357695330678728E-3</v>
      </c>
      <c r="S20" s="21">
        <v>12260.32</v>
      </c>
      <c r="T20" s="22">
        <f t="shared" si="7"/>
        <v>4.8648623931948617E-2</v>
      </c>
      <c r="U20" s="21">
        <v>6915.47</v>
      </c>
      <c r="V20" s="23">
        <f t="shared" si="8"/>
        <v>4.8821204509470112E-2</v>
      </c>
      <c r="W20" s="21">
        <v>4101.03</v>
      </c>
      <c r="X20" s="23">
        <f t="shared" si="9"/>
        <v>4.8803674634457915E-2</v>
      </c>
      <c r="Y20" s="21">
        <v>3797.37</v>
      </c>
      <c r="Z20" s="23">
        <f t="shared" si="10"/>
        <v>4.8804644938352626E-2</v>
      </c>
      <c r="AA20" s="21">
        <v>756189.73</v>
      </c>
      <c r="AB20" s="23">
        <f t="shared" si="11"/>
        <v>4.8804619883040953E-2</v>
      </c>
      <c r="AC20" s="21">
        <v>8345.59</v>
      </c>
      <c r="AD20" s="23">
        <f t="shared" si="12"/>
        <v>4.9757299682589302E-2</v>
      </c>
      <c r="AE20" s="21">
        <f t="shared" si="13"/>
        <v>30675586.279999997</v>
      </c>
    </row>
    <row r="21" spans="1:31" x14ac:dyDescent="0.2">
      <c r="A21" s="19" t="s">
        <v>38</v>
      </c>
      <c r="B21" s="20">
        <f t="shared" si="1"/>
        <v>1.3475359514416141E-2</v>
      </c>
      <c r="C21" s="21">
        <v>5372676.1499999994</v>
      </c>
      <c r="D21" s="20">
        <f t="shared" si="2"/>
        <v>1.3480748915515046E-2</v>
      </c>
      <c r="E21" s="21">
        <v>1799801.28</v>
      </c>
      <c r="F21" s="22">
        <f t="shared" si="14"/>
        <v>1.343552770493109E-2</v>
      </c>
      <c r="G21" s="21">
        <v>307243.18</v>
      </c>
      <c r="H21" s="23">
        <f t="shared" si="15"/>
        <v>1.3497715618167488E-2</v>
      </c>
      <c r="I21" s="21">
        <v>55145.259999999995</v>
      </c>
      <c r="J21" s="22">
        <f t="shared" si="3"/>
        <v>1.3477283588022183E-2</v>
      </c>
      <c r="K21" s="21">
        <v>7879.82</v>
      </c>
      <c r="L21" s="23">
        <f t="shared" si="0"/>
        <v>1.383036395723846E-2</v>
      </c>
      <c r="M21" s="21">
        <v>47329.19</v>
      </c>
      <c r="N21" s="24">
        <f t="shared" si="4"/>
        <v>1.2037649955289232E-2</v>
      </c>
      <c r="O21" s="21">
        <v>316562.37</v>
      </c>
      <c r="P21" s="20">
        <f t="shared" si="5"/>
        <v>1.2037650574004423E-2</v>
      </c>
      <c r="Q21" s="21">
        <v>129943.13</v>
      </c>
      <c r="R21" s="20">
        <f t="shared" si="6"/>
        <v>3.4545483381086907E-4</v>
      </c>
      <c r="S21" s="21">
        <v>3729.09</v>
      </c>
      <c r="T21" s="22">
        <f t="shared" si="7"/>
        <v>1.3500113259524705E-2</v>
      </c>
      <c r="U21" s="21">
        <v>1919.06</v>
      </c>
      <c r="V21" s="23">
        <f t="shared" si="8"/>
        <v>1.3474839585243032E-2</v>
      </c>
      <c r="W21" s="21">
        <v>1131.9000000000001</v>
      </c>
      <c r="X21" s="23">
        <f t="shared" si="9"/>
        <v>1.347734390964553E-2</v>
      </c>
      <c r="Y21" s="21">
        <v>1048.6600000000001</v>
      </c>
      <c r="Z21" s="23">
        <f t="shared" si="10"/>
        <v>1.347728885469807E-2</v>
      </c>
      <c r="AA21" s="21">
        <v>208820.02999999997</v>
      </c>
      <c r="AB21" s="23">
        <f t="shared" si="11"/>
        <v>1.3477309941520473E-2</v>
      </c>
      <c r="AC21" s="21">
        <v>2304.62</v>
      </c>
      <c r="AD21" s="23">
        <f t="shared" si="12"/>
        <v>1.3390879072088833E-2</v>
      </c>
      <c r="AE21" s="21">
        <f t="shared" si="13"/>
        <v>8255533.7400000002</v>
      </c>
    </row>
    <row r="22" spans="1:31" x14ac:dyDescent="0.2">
      <c r="A22" s="19" t="s">
        <v>39</v>
      </c>
      <c r="B22" s="20">
        <f t="shared" si="1"/>
        <v>2.2545286744212214E-2</v>
      </c>
      <c r="C22" s="21">
        <v>8988890</v>
      </c>
      <c r="D22" s="20">
        <f t="shared" si="2"/>
        <v>2.2586020381937105E-2</v>
      </c>
      <c r="E22" s="21">
        <v>3015436.9499999997</v>
      </c>
      <c r="F22" s="22">
        <f t="shared" si="14"/>
        <v>2.2263660345258882E-2</v>
      </c>
      <c r="G22" s="21">
        <v>509124.61</v>
      </c>
      <c r="H22" s="23">
        <f t="shared" si="15"/>
        <v>2.2713680840168067E-2</v>
      </c>
      <c r="I22" s="21">
        <v>92797.32</v>
      </c>
      <c r="J22" s="22">
        <f t="shared" si="3"/>
        <v>2.2560906569846932E-2</v>
      </c>
      <c r="K22" s="21">
        <v>13190.78</v>
      </c>
      <c r="L22" s="23">
        <f t="shared" si="0"/>
        <v>2.5198056948177588E-2</v>
      </c>
      <c r="M22" s="21">
        <v>86230.819999999992</v>
      </c>
      <c r="N22" s="24">
        <f t="shared" si="4"/>
        <v>2.7476842584560845E-2</v>
      </c>
      <c r="O22" s="21">
        <v>722577.45</v>
      </c>
      <c r="P22" s="20">
        <f t="shared" si="5"/>
        <v>2.7476843041821949E-2</v>
      </c>
      <c r="Q22" s="21">
        <v>296604.97000000003</v>
      </c>
      <c r="R22" s="20">
        <f t="shared" si="6"/>
        <v>6.2939814345621325E-4</v>
      </c>
      <c r="S22" s="21">
        <v>6794.18</v>
      </c>
      <c r="T22" s="22">
        <f t="shared" si="7"/>
        <v>2.2708253313016964E-2</v>
      </c>
      <c r="U22" s="21">
        <v>3228.0099999999998</v>
      </c>
      <c r="V22" s="23">
        <f t="shared" si="8"/>
        <v>2.2545564933750782E-2</v>
      </c>
      <c r="W22" s="21">
        <v>1893.85</v>
      </c>
      <c r="X22" s="23">
        <f t="shared" si="9"/>
        <v>2.256175691532224E-2</v>
      </c>
      <c r="Y22" s="21">
        <v>1755.51</v>
      </c>
      <c r="Z22" s="23">
        <f t="shared" si="10"/>
        <v>2.2560909243529097E-2</v>
      </c>
      <c r="AA22" s="21">
        <v>349563.61</v>
      </c>
      <c r="AB22" s="23">
        <f t="shared" si="11"/>
        <v>2.2560818713450302E-2</v>
      </c>
      <c r="AC22" s="21">
        <v>3857.9</v>
      </c>
      <c r="AD22" s="23">
        <f t="shared" si="12"/>
        <v>2.285782484619471E-2</v>
      </c>
      <c r="AE22" s="21">
        <f t="shared" si="13"/>
        <v>14091945.959999997</v>
      </c>
    </row>
    <row r="23" spans="1:31" x14ac:dyDescent="0.2">
      <c r="A23" s="19" t="s">
        <v>40</v>
      </c>
      <c r="B23" s="20">
        <f t="shared" si="1"/>
        <v>1.0998968809255213E-2</v>
      </c>
      <c r="C23" s="21">
        <v>4385329.9300000006</v>
      </c>
      <c r="D23" s="20">
        <f t="shared" si="2"/>
        <v>1.0971305769218644E-2</v>
      </c>
      <c r="E23" s="21">
        <v>1464768.04</v>
      </c>
      <c r="F23" s="22">
        <f t="shared" si="14"/>
        <v>1.1184578853565864E-2</v>
      </c>
      <c r="G23" s="21">
        <v>255768.56000000003</v>
      </c>
      <c r="H23" s="23">
        <f t="shared" si="15"/>
        <v>1.0884766497841375E-2</v>
      </c>
      <c r="I23" s="21">
        <v>44469.99</v>
      </c>
      <c r="J23" s="22">
        <f t="shared" si="3"/>
        <v>1.0988051123172528E-2</v>
      </c>
      <c r="K23" s="21">
        <v>6424.43</v>
      </c>
      <c r="L23" s="23">
        <f t="shared" si="0"/>
        <v>9.2061363800668931E-3</v>
      </c>
      <c r="M23" s="21">
        <v>31504.52</v>
      </c>
      <c r="N23" s="24">
        <f t="shared" si="4"/>
        <v>6.7706844015180895E-3</v>
      </c>
      <c r="O23" s="21">
        <v>178053.35</v>
      </c>
      <c r="P23" s="20">
        <f t="shared" si="5"/>
        <v>6.7706846303044388E-3</v>
      </c>
      <c r="Q23" s="21">
        <v>73087.680000000008</v>
      </c>
      <c r="R23" s="20">
        <f t="shared" si="6"/>
        <v>2.2995119875770441E-4</v>
      </c>
      <c r="S23" s="21">
        <v>2482.2600000000002</v>
      </c>
      <c r="T23" s="22">
        <f t="shared" si="7"/>
        <v>1.0895284886395773E-2</v>
      </c>
      <c r="U23" s="21">
        <v>1548.78</v>
      </c>
      <c r="V23" s="23">
        <f t="shared" si="8"/>
        <v>1.0997726217545026E-2</v>
      </c>
      <c r="W23" s="21">
        <v>923.81999999999994</v>
      </c>
      <c r="X23" s="23">
        <f t="shared" si="9"/>
        <v>1.0987532306632514E-2</v>
      </c>
      <c r="Y23" s="21">
        <v>854.93000000000006</v>
      </c>
      <c r="Z23" s="23">
        <f t="shared" si="10"/>
        <v>1.0988058098891666E-2</v>
      </c>
      <c r="AA23" s="21">
        <v>170251.35</v>
      </c>
      <c r="AB23" s="23">
        <f t="shared" si="11"/>
        <v>1.0988245614035091E-2</v>
      </c>
      <c r="AC23" s="21">
        <v>1878.99</v>
      </c>
      <c r="AD23" s="23">
        <f t="shared" si="12"/>
        <v>1.0733659541729952E-2</v>
      </c>
      <c r="AE23" s="21">
        <f t="shared" si="13"/>
        <v>6617346.629999999</v>
      </c>
    </row>
    <row r="24" spans="1:31" x14ac:dyDescent="0.2">
      <c r="A24" s="19" t="s">
        <v>41</v>
      </c>
      <c r="B24" s="20">
        <f t="shared" si="1"/>
        <v>1.4403667600869438E-2</v>
      </c>
      <c r="C24" s="21">
        <v>5742796.0500000007</v>
      </c>
      <c r="D24" s="20">
        <f t="shared" si="2"/>
        <v>1.4416332672948383E-2</v>
      </c>
      <c r="E24" s="21">
        <v>1924710.13</v>
      </c>
      <c r="F24" s="22">
        <f t="shared" si="14"/>
        <v>1.4314017759656204E-2</v>
      </c>
      <c r="G24" s="21">
        <v>327332.45999999996</v>
      </c>
      <c r="H24" s="23">
        <f t="shared" si="15"/>
        <v>1.445608684748355E-2</v>
      </c>
      <c r="I24" s="21">
        <v>59060.709999999992</v>
      </c>
      <c r="J24" s="22">
        <f t="shared" si="3"/>
        <v>1.4408400439082142E-2</v>
      </c>
      <c r="K24" s="21">
        <v>8424.2200000000012</v>
      </c>
      <c r="L24" s="23">
        <f t="shared" si="0"/>
        <v>1.523175475519311E-2</v>
      </c>
      <c r="M24" s="21">
        <v>52124.92</v>
      </c>
      <c r="N24" s="24">
        <f t="shared" si="4"/>
        <v>1.4367921293280513E-2</v>
      </c>
      <c r="O24" s="21">
        <v>377843.12</v>
      </c>
      <c r="P24" s="20">
        <f t="shared" si="5"/>
        <v>1.4367921102799358E-2</v>
      </c>
      <c r="Q24" s="21">
        <v>155097.76</v>
      </c>
      <c r="R24" s="20">
        <f t="shared" si="6"/>
        <v>3.80458967125907E-4</v>
      </c>
      <c r="S24" s="21">
        <v>4106.95</v>
      </c>
      <c r="T24" s="22">
        <f t="shared" si="7"/>
        <v>1.4456980374445837E-2</v>
      </c>
      <c r="U24" s="21">
        <v>2055.08</v>
      </c>
      <c r="V24" s="23">
        <f t="shared" si="8"/>
        <v>1.4403399959524291E-2</v>
      </c>
      <c r="W24" s="21">
        <v>1209.9000000000001</v>
      </c>
      <c r="X24" s="23">
        <f t="shared" si="9"/>
        <v>1.440872597164085E-2</v>
      </c>
      <c r="Y24" s="21">
        <v>1121.1300000000001</v>
      </c>
      <c r="Z24" s="23">
        <f t="shared" si="10"/>
        <v>1.4408412418972028E-2</v>
      </c>
      <c r="AA24" s="21">
        <v>223247.06</v>
      </c>
      <c r="AB24" s="23">
        <f t="shared" si="11"/>
        <v>1.440853801169591E-2</v>
      </c>
      <c r="AC24" s="21">
        <v>2463.8599999999997</v>
      </c>
      <c r="AD24" s="23">
        <f t="shared" si="12"/>
        <v>1.4406378347297305E-2</v>
      </c>
      <c r="AE24" s="21">
        <f t="shared" si="13"/>
        <v>8881593.3499999996</v>
      </c>
    </row>
    <row r="25" spans="1:31" x14ac:dyDescent="0.2">
      <c r="A25" s="19" t="s">
        <v>42</v>
      </c>
      <c r="B25" s="20">
        <f t="shared" si="1"/>
        <v>8.9204245916798194E-3</v>
      </c>
      <c r="C25" s="21">
        <v>3556606.5900000003</v>
      </c>
      <c r="D25" s="20">
        <f t="shared" si="2"/>
        <v>8.9238669890998688E-3</v>
      </c>
      <c r="E25" s="21">
        <v>1191416.54</v>
      </c>
      <c r="F25" s="22">
        <f t="shared" si="14"/>
        <v>8.8952702271910076E-3</v>
      </c>
      <c r="G25" s="21">
        <v>203416.73</v>
      </c>
      <c r="H25" s="23">
        <f t="shared" si="15"/>
        <v>8.9346917290001413E-3</v>
      </c>
      <c r="I25" s="21">
        <v>36502.910000000003</v>
      </c>
      <c r="J25" s="22">
        <f t="shared" si="3"/>
        <v>8.9216695383514434E-3</v>
      </c>
      <c r="K25" s="21">
        <v>5216.2700000000004</v>
      </c>
      <c r="L25" s="23">
        <f t="shared" si="0"/>
        <v>9.1466966488451696E-3</v>
      </c>
      <c r="M25" s="21">
        <v>31301.11</v>
      </c>
      <c r="N25" s="24">
        <f t="shared" si="4"/>
        <v>5.1031446923438008E-3</v>
      </c>
      <c r="O25" s="21">
        <v>134200.91</v>
      </c>
      <c r="P25" s="20">
        <f t="shared" si="5"/>
        <v>5.1031451916904759E-3</v>
      </c>
      <c r="Q25" s="21">
        <v>55087.05</v>
      </c>
      <c r="R25" s="20">
        <f t="shared" si="6"/>
        <v>2.2846714059937347E-4</v>
      </c>
      <c r="S25" s="21">
        <v>2466.2399999999998</v>
      </c>
      <c r="T25" s="22">
        <f t="shared" si="7"/>
        <v>8.9358247614866968E-3</v>
      </c>
      <c r="U25" s="21">
        <v>1270.24</v>
      </c>
      <c r="V25" s="23">
        <f t="shared" si="8"/>
        <v>8.9201319031916287E-3</v>
      </c>
      <c r="W25" s="21">
        <v>749.30000000000007</v>
      </c>
      <c r="X25" s="23">
        <f t="shared" si="9"/>
        <v>8.92170710109743E-3</v>
      </c>
      <c r="Y25" s="21">
        <v>694.19</v>
      </c>
      <c r="Z25" s="23">
        <f t="shared" si="10"/>
        <v>8.9216722182865645E-3</v>
      </c>
      <c r="AA25" s="21">
        <v>138234.32</v>
      </c>
      <c r="AB25" s="23">
        <f t="shared" si="11"/>
        <v>8.9218128654970797E-3</v>
      </c>
      <c r="AC25" s="21">
        <v>1525.63</v>
      </c>
      <c r="AD25" s="23">
        <f t="shared" si="12"/>
        <v>8.6920537974544045E-3</v>
      </c>
      <c r="AE25" s="21">
        <f t="shared" si="13"/>
        <v>5358688.0300000021</v>
      </c>
    </row>
    <row r="26" spans="1:31" x14ac:dyDescent="0.2">
      <c r="A26" s="19" t="s">
        <v>43</v>
      </c>
      <c r="B26" s="20">
        <f t="shared" si="1"/>
        <v>1.0971084570751554E-2</v>
      </c>
      <c r="C26" s="21">
        <v>4374212.379999999</v>
      </c>
      <c r="D26" s="20">
        <f t="shared" si="2"/>
        <v>1.0939207408327642E-2</v>
      </c>
      <c r="E26" s="21">
        <v>1460482.62</v>
      </c>
      <c r="F26" s="22">
        <f t="shared" si="14"/>
        <v>1.1199767786947656E-2</v>
      </c>
      <c r="G26" s="21">
        <v>256115.89999999997</v>
      </c>
      <c r="H26" s="23">
        <f t="shared" si="15"/>
        <v>1.0839068580995724E-2</v>
      </c>
      <c r="I26" s="21">
        <v>44283.29</v>
      </c>
      <c r="J26" s="22">
        <f t="shared" si="3"/>
        <v>1.0959282964769097E-2</v>
      </c>
      <c r="K26" s="21">
        <v>6407.6100000000006</v>
      </c>
      <c r="L26" s="23">
        <f t="shared" si="0"/>
        <v>8.8823548010477007E-3</v>
      </c>
      <c r="M26" s="21">
        <v>30396.5</v>
      </c>
      <c r="N26" s="24">
        <f t="shared" si="4"/>
        <v>8.0927834851615092E-3</v>
      </c>
      <c r="O26" s="21">
        <v>212821.49999999997</v>
      </c>
      <c r="P26" s="20">
        <f t="shared" si="5"/>
        <v>8.0927831307831717E-3</v>
      </c>
      <c r="Q26" s="21">
        <v>87359.37</v>
      </c>
      <c r="R26" s="20">
        <f t="shared" si="6"/>
        <v>2.2186484191371542E-4</v>
      </c>
      <c r="S26" s="21">
        <v>2394.9699999999998</v>
      </c>
      <c r="T26" s="22">
        <f t="shared" si="7"/>
        <v>1.0833238364166657E-2</v>
      </c>
      <c r="U26" s="21">
        <v>1539.96</v>
      </c>
      <c r="V26" s="23">
        <f t="shared" si="8"/>
        <v>1.097248842275687E-2</v>
      </c>
      <c r="W26" s="21">
        <v>921.7</v>
      </c>
      <c r="X26" s="23">
        <f t="shared" si="9"/>
        <v>1.0958615380463211E-2</v>
      </c>
      <c r="Y26" s="21">
        <v>852.68000000000006</v>
      </c>
      <c r="Z26" s="23">
        <f t="shared" si="10"/>
        <v>1.0959297044541088E-2</v>
      </c>
      <c r="AA26" s="21">
        <v>169805.72</v>
      </c>
      <c r="AB26" s="23">
        <f t="shared" si="11"/>
        <v>1.0959415204678366E-2</v>
      </c>
      <c r="AC26" s="21">
        <v>1874.06</v>
      </c>
      <c r="AD26" s="23">
        <f t="shared" si="12"/>
        <v>1.0785762394976649E-2</v>
      </c>
      <c r="AE26" s="21">
        <f t="shared" si="13"/>
        <v>6649468.2599999988</v>
      </c>
    </row>
    <row r="27" spans="1:31" x14ac:dyDescent="0.2">
      <c r="A27" s="19" t="s">
        <v>44</v>
      </c>
      <c r="B27" s="20">
        <f t="shared" si="1"/>
        <v>8.8823196563113382E-3</v>
      </c>
      <c r="C27" s="21">
        <v>3541414.01</v>
      </c>
      <c r="D27" s="20">
        <f t="shared" si="2"/>
        <v>8.9243002183268614E-3</v>
      </c>
      <c r="E27" s="21">
        <v>1191474.3800000001</v>
      </c>
      <c r="F27" s="22">
        <f t="shared" si="14"/>
        <v>8.599982914089796E-3</v>
      </c>
      <c r="G27" s="21">
        <v>196664.11000000002</v>
      </c>
      <c r="H27" s="23">
        <f t="shared" si="15"/>
        <v>9.0556431248720141E-3</v>
      </c>
      <c r="I27" s="21">
        <v>36997.06</v>
      </c>
      <c r="J27" s="22">
        <f t="shared" si="3"/>
        <v>8.8988363091786829E-3</v>
      </c>
      <c r="K27" s="21">
        <v>5202.92</v>
      </c>
      <c r="L27" s="23">
        <f t="shared" si="0"/>
        <v>1.1604043432936841E-2</v>
      </c>
      <c r="M27" s="21">
        <v>39710.449999999997</v>
      </c>
      <c r="N27" s="24">
        <f t="shared" si="4"/>
        <v>6.6695892048854863E-3</v>
      </c>
      <c r="O27" s="21">
        <v>175394.78000000003</v>
      </c>
      <c r="P27" s="20">
        <f t="shared" si="5"/>
        <v>6.6695889581329972E-3</v>
      </c>
      <c r="Q27" s="21">
        <v>71996.38</v>
      </c>
      <c r="R27" s="20">
        <f t="shared" si="6"/>
        <v>2.8984711903550821E-4</v>
      </c>
      <c r="S27" s="21">
        <v>3128.82</v>
      </c>
      <c r="T27" s="22">
        <f t="shared" si="7"/>
        <v>9.0403611923625098E-3</v>
      </c>
      <c r="U27" s="21">
        <v>1285.1000000000001</v>
      </c>
      <c r="V27" s="23">
        <f t="shared" si="8"/>
        <v>8.8839418578350246E-3</v>
      </c>
      <c r="W27" s="21">
        <v>746.26</v>
      </c>
      <c r="X27" s="23">
        <f t="shared" si="9"/>
        <v>8.8996017175368945E-3</v>
      </c>
      <c r="Y27" s="21">
        <v>692.47</v>
      </c>
      <c r="Z27" s="23">
        <f t="shared" si="10"/>
        <v>8.8988424093521812E-3</v>
      </c>
      <c r="AA27" s="21">
        <v>137880.59000000003</v>
      </c>
      <c r="AB27" s="23">
        <f t="shared" si="11"/>
        <v>8.8988888888888919E-3</v>
      </c>
      <c r="AC27" s="21">
        <v>1521.71</v>
      </c>
      <c r="AD27" s="23">
        <f t="shared" si="12"/>
        <v>8.7657288948372776E-3</v>
      </c>
      <c r="AE27" s="21">
        <f t="shared" si="13"/>
        <v>5404109.0399999991</v>
      </c>
    </row>
    <row r="28" spans="1:31" x14ac:dyDescent="0.2">
      <c r="A28" s="19" t="s">
        <v>45</v>
      </c>
      <c r="B28" s="20">
        <f t="shared" si="1"/>
        <v>1.54083271168043E-2</v>
      </c>
      <c r="C28" s="21">
        <v>6143357.5499999989</v>
      </c>
      <c r="D28" s="20">
        <f t="shared" si="2"/>
        <v>1.5345635879912755E-2</v>
      </c>
      <c r="E28" s="21">
        <v>2048780.4699999997</v>
      </c>
      <c r="F28" s="22">
        <f t="shared" si="14"/>
        <v>1.5849907362986543E-2</v>
      </c>
      <c r="G28" s="21">
        <v>362455.12999999995</v>
      </c>
      <c r="H28" s="23">
        <f t="shared" si="15"/>
        <v>1.5148923073639435E-2</v>
      </c>
      <c r="I28" s="21">
        <v>61891.31</v>
      </c>
      <c r="J28" s="22">
        <f t="shared" si="3"/>
        <v>1.5384721952841426E-2</v>
      </c>
      <c r="K28" s="21">
        <v>8995.0499999999993</v>
      </c>
      <c r="L28" s="23">
        <f t="shared" si="0"/>
        <v>1.1312931643753884E-2</v>
      </c>
      <c r="M28" s="21">
        <v>38714.229999999996</v>
      </c>
      <c r="N28" s="24">
        <f t="shared" si="4"/>
        <v>1.2262111507396896E-2</v>
      </c>
      <c r="O28" s="21">
        <v>322465.19</v>
      </c>
      <c r="P28" s="20">
        <f t="shared" si="5"/>
        <v>1.2262111128127653E-2</v>
      </c>
      <c r="Q28" s="21">
        <v>132366.12</v>
      </c>
      <c r="R28" s="20">
        <f t="shared" si="6"/>
        <v>2.8257504878401163E-4</v>
      </c>
      <c r="S28" s="21">
        <v>3050.3199999999997</v>
      </c>
      <c r="T28" s="22">
        <f t="shared" si="7"/>
        <v>1.5147300694892911E-2</v>
      </c>
      <c r="U28" s="21">
        <v>2153.21</v>
      </c>
      <c r="V28" s="23">
        <f t="shared" si="8"/>
        <v>1.5409697503601145E-2</v>
      </c>
      <c r="W28" s="21">
        <v>1294.43</v>
      </c>
      <c r="X28" s="23">
        <f t="shared" si="9"/>
        <v>1.5383547682726055E-2</v>
      </c>
      <c r="Y28" s="21">
        <v>1196.98</v>
      </c>
      <c r="Z28" s="23">
        <f t="shared" si="10"/>
        <v>1.5384718003551318E-2</v>
      </c>
      <c r="AA28" s="21">
        <v>238374.15</v>
      </c>
      <c r="AB28" s="23">
        <f t="shared" si="11"/>
        <v>1.5384561403508778E-2</v>
      </c>
      <c r="AC28" s="21">
        <v>2630.76</v>
      </c>
      <c r="AD28" s="23">
        <f t="shared" si="12"/>
        <v>1.5194907472632467E-2</v>
      </c>
      <c r="AE28" s="21">
        <f t="shared" si="13"/>
        <v>9367724.9000000004</v>
      </c>
    </row>
    <row r="29" spans="1:31" x14ac:dyDescent="0.2">
      <c r="A29" s="19" t="s">
        <v>46</v>
      </c>
      <c r="B29" s="20">
        <f t="shared" si="1"/>
        <v>1.8096872945861969E-2</v>
      </c>
      <c r="C29" s="21">
        <v>7215290.8099999996</v>
      </c>
      <c r="D29" s="20">
        <f t="shared" si="2"/>
        <v>1.8055242014474563E-2</v>
      </c>
      <c r="E29" s="21">
        <v>2410537.27</v>
      </c>
      <c r="F29" s="22">
        <f t="shared" si="14"/>
        <v>1.8382462380168399E-2</v>
      </c>
      <c r="G29" s="21">
        <v>420369.51</v>
      </c>
      <c r="H29" s="23">
        <f t="shared" si="15"/>
        <v>1.792483532228192E-2</v>
      </c>
      <c r="I29" s="21">
        <v>73232.37</v>
      </c>
      <c r="J29" s="22">
        <f t="shared" si="3"/>
        <v>1.8080787556557135E-2</v>
      </c>
      <c r="K29" s="21">
        <v>10571.369999999999</v>
      </c>
      <c r="L29" s="23">
        <f t="shared" si="0"/>
        <v>1.5389200933759868E-2</v>
      </c>
      <c r="M29" s="21">
        <v>52663.72</v>
      </c>
      <c r="N29" s="24">
        <f t="shared" si="4"/>
        <v>1.744232533044749E-2</v>
      </c>
      <c r="O29" s="21">
        <v>458692.83999999997</v>
      </c>
      <c r="P29" s="20">
        <f t="shared" si="5"/>
        <v>1.7442325442429976E-2</v>
      </c>
      <c r="Q29" s="21">
        <v>188285.11000000002</v>
      </c>
      <c r="R29" s="20">
        <f t="shared" si="6"/>
        <v>3.8439236971034708E-4</v>
      </c>
      <c r="S29" s="21">
        <v>4149.41</v>
      </c>
      <c r="T29" s="22">
        <f t="shared" si="7"/>
        <v>1.7933133264955534E-2</v>
      </c>
      <c r="U29" s="21">
        <v>2549.2199999999998</v>
      </c>
      <c r="V29" s="23">
        <f t="shared" si="8"/>
        <v>1.8096332186521586E-2</v>
      </c>
      <c r="W29" s="21">
        <v>1520.1100000000001</v>
      </c>
      <c r="X29" s="23">
        <f t="shared" si="9"/>
        <v>1.8080018918095696E-2</v>
      </c>
      <c r="Y29" s="21">
        <v>1406.79</v>
      </c>
      <c r="Z29" s="23">
        <f t="shared" si="10"/>
        <v>1.8080784001441991E-2</v>
      </c>
      <c r="AA29" s="21">
        <v>280147.58</v>
      </c>
      <c r="AB29" s="23">
        <f t="shared" si="11"/>
        <v>1.8080760233918133E-2</v>
      </c>
      <c r="AC29" s="21">
        <v>3091.8099999999995</v>
      </c>
      <c r="AD29" s="23">
        <f t="shared" si="12"/>
        <v>1.8041251265611114E-2</v>
      </c>
      <c r="AE29" s="21">
        <f t="shared" si="13"/>
        <v>11122507.919999998</v>
      </c>
    </row>
    <row r="30" spans="1:31" x14ac:dyDescent="0.2">
      <c r="A30" s="19" t="s">
        <v>47</v>
      </c>
      <c r="B30" s="20">
        <f t="shared" si="1"/>
        <v>1.8957215227843553E-2</v>
      </c>
      <c r="C30" s="21">
        <v>7558312.4900000012</v>
      </c>
      <c r="D30" s="20">
        <f t="shared" si="2"/>
        <v>1.9095800419384471E-2</v>
      </c>
      <c r="E30" s="21">
        <v>2549461.1800000002</v>
      </c>
      <c r="F30" s="22">
        <f t="shared" si="14"/>
        <v>1.8024020344407386E-2</v>
      </c>
      <c r="G30" s="21">
        <v>412172.67000000004</v>
      </c>
      <c r="H30" s="23">
        <f t="shared" si="15"/>
        <v>1.9529414747978306E-2</v>
      </c>
      <c r="I30" s="21">
        <v>79787.92</v>
      </c>
      <c r="J30" s="22">
        <f t="shared" si="3"/>
        <v>1.9011716268650128E-2</v>
      </c>
      <c r="K30" s="21">
        <v>11115.66</v>
      </c>
      <c r="L30" s="23">
        <f t="shared" si="0"/>
        <v>2.7943640112400445E-2</v>
      </c>
      <c r="M30" s="21">
        <v>95626.540000000008</v>
      </c>
      <c r="N30" s="24">
        <f t="shared" si="4"/>
        <v>2.3991979279882426E-2</v>
      </c>
      <c r="O30" s="21">
        <v>630933.6</v>
      </c>
      <c r="P30" s="20">
        <f t="shared" si="5"/>
        <v>2.3991978971359088E-2</v>
      </c>
      <c r="Q30" s="21">
        <v>258986.82</v>
      </c>
      <c r="R30" s="20">
        <f t="shared" si="6"/>
        <v>6.9797886100889355E-4</v>
      </c>
      <c r="S30" s="21">
        <v>7534.49</v>
      </c>
      <c r="T30" s="22">
        <f t="shared" si="7"/>
        <v>1.9480145816361993E-2</v>
      </c>
      <c r="U30" s="21">
        <v>2769.13</v>
      </c>
      <c r="V30" s="23">
        <f t="shared" si="8"/>
        <v>1.8962512351043435E-2</v>
      </c>
      <c r="W30" s="21">
        <v>1592.87</v>
      </c>
      <c r="X30" s="23">
        <f t="shared" si="9"/>
        <v>1.9014228412872015E-2</v>
      </c>
      <c r="Y30" s="21">
        <v>1479.48</v>
      </c>
      <c r="Z30" s="23">
        <f t="shared" si="10"/>
        <v>1.9011705554854656E-2</v>
      </c>
      <c r="AA30" s="21">
        <v>294571.48</v>
      </c>
      <c r="AB30" s="23">
        <f t="shared" si="11"/>
        <v>1.9011695906432754E-2</v>
      </c>
      <c r="AC30" s="21">
        <v>3251</v>
      </c>
      <c r="AD30" s="23">
        <f t="shared" si="12"/>
        <v>1.9314701402140928E-2</v>
      </c>
      <c r="AE30" s="21">
        <f t="shared" si="13"/>
        <v>11907595.330000002</v>
      </c>
    </row>
    <row r="31" spans="1:31" x14ac:dyDescent="0.2">
      <c r="A31" s="19" t="s">
        <v>48</v>
      </c>
      <c r="B31" s="20">
        <f t="shared" si="1"/>
        <v>2.0200753068643947E-2</v>
      </c>
      <c r="C31" s="21">
        <v>8054115.6699999999</v>
      </c>
      <c r="D31" s="20">
        <f t="shared" si="2"/>
        <v>2.0168605864302871E-2</v>
      </c>
      <c r="E31" s="21">
        <v>2692690.36</v>
      </c>
      <c r="F31" s="22">
        <f t="shared" si="14"/>
        <v>2.0419173105965728E-2</v>
      </c>
      <c r="G31" s="21">
        <v>466944.94000000006</v>
      </c>
      <c r="H31" s="23">
        <f t="shared" si="15"/>
        <v>2.0067969715718809E-2</v>
      </c>
      <c r="I31" s="21">
        <v>81988.2</v>
      </c>
      <c r="J31" s="22">
        <f t="shared" si="3"/>
        <v>2.0188217643261838E-2</v>
      </c>
      <c r="K31" s="21">
        <v>11803.53</v>
      </c>
      <c r="L31" s="23">
        <f t="shared" si="0"/>
        <v>1.811322145225807E-2</v>
      </c>
      <c r="M31" s="21">
        <v>61985.649999999994</v>
      </c>
      <c r="N31" s="24">
        <f t="shared" si="4"/>
        <v>2.1966747298087643E-2</v>
      </c>
      <c r="O31" s="21">
        <v>577674.67999999993</v>
      </c>
      <c r="P31" s="20">
        <f t="shared" si="5"/>
        <v>2.1966747240587468E-2</v>
      </c>
      <c r="Q31" s="21">
        <v>237125</v>
      </c>
      <c r="R31" s="20">
        <f t="shared" si="6"/>
        <v>4.5243300866982714E-4</v>
      </c>
      <c r="S31" s="21">
        <v>4883.8900000000012</v>
      </c>
      <c r="T31" s="22">
        <f t="shared" si="7"/>
        <v>2.0076974268280156E-2</v>
      </c>
      <c r="U31" s="21">
        <v>2853.97</v>
      </c>
      <c r="V31" s="23">
        <f t="shared" si="8"/>
        <v>2.0199997619075958E-2</v>
      </c>
      <c r="W31" s="21">
        <v>1696.82</v>
      </c>
      <c r="X31" s="23">
        <f t="shared" si="9"/>
        <v>2.0187741536658307E-2</v>
      </c>
      <c r="Y31" s="21">
        <v>1570.79</v>
      </c>
      <c r="Z31" s="23">
        <f t="shared" si="10"/>
        <v>2.0188215520211796E-2</v>
      </c>
      <c r="AA31" s="21">
        <v>312800.58</v>
      </c>
      <c r="AB31" s="23">
        <f t="shared" si="11"/>
        <v>2.0188128654970768E-2</v>
      </c>
      <c r="AC31" s="21">
        <v>3452.17</v>
      </c>
      <c r="AD31" s="23">
        <f t="shared" si="12"/>
        <v>2.0294404183945517E-2</v>
      </c>
      <c r="AE31" s="21">
        <f t="shared" si="13"/>
        <v>12511586.249999998</v>
      </c>
    </row>
    <row r="32" spans="1:31" x14ac:dyDescent="0.2">
      <c r="A32" s="19" t="s">
        <v>49</v>
      </c>
      <c r="B32" s="20">
        <f t="shared" si="1"/>
        <v>1.0824560334641419E-2</v>
      </c>
      <c r="C32" s="21">
        <v>4315792.62</v>
      </c>
      <c r="D32" s="20">
        <f t="shared" si="2"/>
        <v>1.0826384900289645E-2</v>
      </c>
      <c r="E32" s="21">
        <v>1445419.8</v>
      </c>
      <c r="F32" s="22">
        <f t="shared" si="14"/>
        <v>1.0809399867374298E-2</v>
      </c>
      <c r="G32" s="21">
        <v>247188.98</v>
      </c>
      <c r="H32" s="23">
        <f t="shared" si="15"/>
        <v>1.0832175954651999E-2</v>
      </c>
      <c r="I32" s="21">
        <v>44255.130000000005</v>
      </c>
      <c r="J32" s="22">
        <f t="shared" si="3"/>
        <v>1.0825122777779486E-2</v>
      </c>
      <c r="K32" s="21">
        <v>6329.17</v>
      </c>
      <c r="L32" s="23">
        <f t="shared" si="0"/>
        <v>1.094734559126446E-2</v>
      </c>
      <c r="M32" s="21">
        <v>37463.149999999994</v>
      </c>
      <c r="N32" s="24">
        <f t="shared" si="4"/>
        <v>7.9680352591900445E-3</v>
      </c>
      <c r="O32" s="21">
        <v>209540.90999999997</v>
      </c>
      <c r="P32" s="20">
        <f t="shared" si="5"/>
        <v>7.9680351659160344E-3</v>
      </c>
      <c r="Q32" s="21">
        <v>86012.75</v>
      </c>
      <c r="R32" s="20">
        <f t="shared" si="6"/>
        <v>2.7344373713190961E-4</v>
      </c>
      <c r="S32" s="21">
        <v>2951.75</v>
      </c>
      <c r="T32" s="22">
        <f t="shared" si="7"/>
        <v>1.0835067399969329E-2</v>
      </c>
      <c r="U32" s="21">
        <v>1540.22</v>
      </c>
      <c r="V32" s="23">
        <f t="shared" si="8"/>
        <v>1.08240378090737E-2</v>
      </c>
      <c r="W32" s="21">
        <v>909.23</v>
      </c>
      <c r="X32" s="23">
        <f t="shared" si="9"/>
        <v>1.0825083441396956E-2</v>
      </c>
      <c r="Y32" s="21">
        <v>842.29</v>
      </c>
      <c r="Z32" s="23">
        <f t="shared" si="10"/>
        <v>1.0825123753918918E-2</v>
      </c>
      <c r="AA32" s="21">
        <v>167726.81</v>
      </c>
      <c r="AB32" s="23">
        <f t="shared" si="11"/>
        <v>1.0825204678362578E-2</v>
      </c>
      <c r="AC32" s="21">
        <v>1851.1100000000001</v>
      </c>
      <c r="AD32" s="23">
        <f t="shared" si="12"/>
        <v>1.0653331286547737E-2</v>
      </c>
      <c r="AE32" s="21">
        <f t="shared" si="13"/>
        <v>6567823.9200000009</v>
      </c>
    </row>
    <row r="33" spans="1:31" x14ac:dyDescent="0.2">
      <c r="A33" s="19" t="s">
        <v>50</v>
      </c>
      <c r="B33" s="20">
        <f t="shared" si="1"/>
        <v>9.7525420062933646E-3</v>
      </c>
      <c r="C33" s="21">
        <v>3888374.9099999997</v>
      </c>
      <c r="D33" s="20">
        <f t="shared" si="2"/>
        <v>9.7813107697804769E-3</v>
      </c>
      <c r="E33" s="21">
        <v>1305892.9999999998</v>
      </c>
      <c r="F33" s="22">
        <f t="shared" si="14"/>
        <v>9.5573098913059422E-3</v>
      </c>
      <c r="G33" s="21">
        <v>218556.23</v>
      </c>
      <c r="H33" s="23">
        <f t="shared" si="15"/>
        <v>9.8713717457245484E-3</v>
      </c>
      <c r="I33" s="21">
        <v>40329.74</v>
      </c>
      <c r="J33" s="22">
        <f t="shared" si="3"/>
        <v>9.763762450951315E-3</v>
      </c>
      <c r="K33" s="21">
        <v>5708.62</v>
      </c>
      <c r="L33" s="23">
        <f t="shared" si="0"/>
        <v>1.1620416315982677E-2</v>
      </c>
      <c r="M33" s="21">
        <v>39766.480000000003</v>
      </c>
      <c r="N33" s="24">
        <f t="shared" si="4"/>
        <v>7.1654004603279135E-3</v>
      </c>
      <c r="O33" s="21">
        <v>188433.47000000003</v>
      </c>
      <c r="P33" s="20">
        <f t="shared" si="5"/>
        <v>7.1654005606367824E-3</v>
      </c>
      <c r="Q33" s="21">
        <v>77348.53</v>
      </c>
      <c r="R33" s="20">
        <f t="shared" si="6"/>
        <v>2.9025565189931844E-4</v>
      </c>
      <c r="S33" s="21">
        <v>3133.2300000000005</v>
      </c>
      <c r="T33" s="22">
        <f t="shared" si="7"/>
        <v>9.863075565910713E-3</v>
      </c>
      <c r="U33" s="21">
        <v>1402.0500000000002</v>
      </c>
      <c r="V33" s="23">
        <f t="shared" si="8"/>
        <v>9.7533362698063106E-3</v>
      </c>
      <c r="W33" s="21">
        <v>819.29000000000008</v>
      </c>
      <c r="X33" s="23">
        <f t="shared" si="9"/>
        <v>9.7642820698350188E-3</v>
      </c>
      <c r="Y33" s="21">
        <v>759.75</v>
      </c>
      <c r="Z33" s="23">
        <f t="shared" si="10"/>
        <v>9.7637715967359307E-3</v>
      </c>
      <c r="AA33" s="21">
        <v>151281.99</v>
      </c>
      <c r="AB33" s="23">
        <f t="shared" si="11"/>
        <v>9.7636257309941556E-3</v>
      </c>
      <c r="AC33" s="21">
        <v>1669.5800000000002</v>
      </c>
      <c r="AD33" s="23">
        <f t="shared" si="12"/>
        <v>9.6081688901782959E-3</v>
      </c>
      <c r="AE33" s="21">
        <f t="shared" si="13"/>
        <v>5923476.870000001</v>
      </c>
    </row>
    <row r="34" spans="1:31" x14ac:dyDescent="0.2">
      <c r="A34" s="19" t="s">
        <v>51</v>
      </c>
      <c r="B34" s="20">
        <f t="shared" si="1"/>
        <v>1.1826861332406643E-2</v>
      </c>
      <c r="C34" s="21">
        <v>4715413.7700000005</v>
      </c>
      <c r="D34" s="20">
        <f t="shared" si="2"/>
        <v>1.1799030279592096E-2</v>
      </c>
      <c r="E34" s="21">
        <v>1575276.7100000002</v>
      </c>
      <c r="F34" s="22">
        <f t="shared" si="14"/>
        <v>1.2019198804797905E-2</v>
      </c>
      <c r="G34" s="21">
        <v>274854.62000000005</v>
      </c>
      <c r="H34" s="23">
        <f t="shared" si="15"/>
        <v>1.1711810676785899E-2</v>
      </c>
      <c r="I34" s="21">
        <v>47848.9</v>
      </c>
      <c r="J34" s="22">
        <f t="shared" si="3"/>
        <v>1.1816187545131973E-2</v>
      </c>
      <c r="K34" s="21">
        <v>6908.6200000000008</v>
      </c>
      <c r="L34" s="23">
        <f t="shared" si="0"/>
        <v>1.0014558803839186E-2</v>
      </c>
      <c r="M34" s="21">
        <v>34271.040000000001</v>
      </c>
      <c r="N34" s="24">
        <f t="shared" si="4"/>
        <v>8.7843625161794694E-3</v>
      </c>
      <c r="O34" s="21">
        <v>231008.43000000002</v>
      </c>
      <c r="P34" s="20">
        <f t="shared" si="5"/>
        <v>8.7843634963491249E-3</v>
      </c>
      <c r="Q34" s="21">
        <v>94824.790000000008</v>
      </c>
      <c r="R34" s="20">
        <f t="shared" si="6"/>
        <v>2.5014439459746505E-4</v>
      </c>
      <c r="S34" s="21">
        <v>2700.24</v>
      </c>
      <c r="T34" s="22">
        <f t="shared" si="7"/>
        <v>1.17156777914252E-2</v>
      </c>
      <c r="U34" s="21">
        <v>1665.4</v>
      </c>
      <c r="V34" s="23">
        <f t="shared" si="8"/>
        <v>1.1826763967095628E-2</v>
      </c>
      <c r="W34" s="21">
        <v>993.46</v>
      </c>
      <c r="X34" s="23">
        <f t="shared" si="9"/>
        <v>1.1815584552449519E-2</v>
      </c>
      <c r="Y34" s="21">
        <v>919.3599999999999</v>
      </c>
      <c r="Z34" s="23">
        <f t="shared" si="10"/>
        <v>1.1816180649187271E-2</v>
      </c>
      <c r="AA34" s="21">
        <v>183082.46</v>
      </c>
      <c r="AB34" s="23">
        <f t="shared" si="11"/>
        <v>1.1816198830409359E-2</v>
      </c>
      <c r="AC34" s="21">
        <v>2020.5699999999997</v>
      </c>
      <c r="AD34" s="23">
        <f t="shared" si="12"/>
        <v>1.1632991132719071E-2</v>
      </c>
      <c r="AE34" s="21">
        <f t="shared" si="13"/>
        <v>7171788.370000002</v>
      </c>
    </row>
    <row r="35" spans="1:31" x14ac:dyDescent="0.2">
      <c r="A35" s="19" t="s">
        <v>52</v>
      </c>
      <c r="B35" s="20">
        <f t="shared" si="1"/>
        <v>9.5162828693410549E-3</v>
      </c>
      <c r="C35" s="21">
        <v>3794177.5100000002</v>
      </c>
      <c r="D35" s="20">
        <f t="shared" si="2"/>
        <v>9.5539476672576052E-3</v>
      </c>
      <c r="E35" s="21">
        <v>1275537.98</v>
      </c>
      <c r="F35" s="22">
        <f t="shared" si="14"/>
        <v>9.264300437189751E-3</v>
      </c>
      <c r="G35" s="21">
        <v>211855.69999999998</v>
      </c>
      <c r="H35" s="23">
        <f t="shared" si="15"/>
        <v>9.6717523773074549E-3</v>
      </c>
      <c r="I35" s="21">
        <v>39514.19</v>
      </c>
      <c r="J35" s="22">
        <f t="shared" si="3"/>
        <v>9.5311884806957431E-3</v>
      </c>
      <c r="K35" s="21">
        <v>5572.6399999999994</v>
      </c>
      <c r="L35" s="23">
        <f t="shared" si="0"/>
        <v>1.1956190454705614E-2</v>
      </c>
      <c r="M35" s="21">
        <v>40915.539999999994</v>
      </c>
      <c r="N35" s="24">
        <f t="shared" si="4"/>
        <v>6.5247977725312366E-3</v>
      </c>
      <c r="O35" s="21">
        <v>171587.1</v>
      </c>
      <c r="P35" s="20">
        <f t="shared" si="5"/>
        <v>6.5247978707230082E-3</v>
      </c>
      <c r="Q35" s="21">
        <v>70433.399999999994</v>
      </c>
      <c r="R35" s="20">
        <f t="shared" si="6"/>
        <v>2.9864215533712712E-4</v>
      </c>
      <c r="S35" s="21">
        <v>3223.76</v>
      </c>
      <c r="T35" s="22">
        <f t="shared" si="7"/>
        <v>9.6564648677396076E-3</v>
      </c>
      <c r="U35" s="21">
        <v>1372.68</v>
      </c>
      <c r="V35" s="23">
        <f t="shared" si="8"/>
        <v>9.5181009749883902E-3</v>
      </c>
      <c r="W35" s="21">
        <v>799.53</v>
      </c>
      <c r="X35" s="23">
        <f t="shared" si="9"/>
        <v>9.5319185031056772E-3</v>
      </c>
      <c r="Y35" s="21">
        <v>741.67000000000007</v>
      </c>
      <c r="Z35" s="23">
        <f t="shared" si="10"/>
        <v>9.5311770655274984E-3</v>
      </c>
      <c r="AA35" s="21">
        <v>147678.12</v>
      </c>
      <c r="AB35" s="23">
        <f t="shared" si="11"/>
        <v>9.5309941520467859E-3</v>
      </c>
      <c r="AC35" s="21">
        <v>1629.8</v>
      </c>
      <c r="AD35" s="23">
        <f t="shared" si="12"/>
        <v>9.3511759298098348E-3</v>
      </c>
      <c r="AE35" s="21">
        <f t="shared" si="13"/>
        <v>5765039.6200000001</v>
      </c>
    </row>
    <row r="36" spans="1:31" x14ac:dyDescent="0.2">
      <c r="A36" s="19" t="s">
        <v>53</v>
      </c>
      <c r="B36" s="20">
        <f t="shared" si="1"/>
        <v>9.670153562865956E-3</v>
      </c>
      <c r="C36" s="21">
        <v>3855526.33</v>
      </c>
      <c r="D36" s="20">
        <f t="shared" si="2"/>
        <v>9.6579319694991648E-3</v>
      </c>
      <c r="E36" s="21">
        <v>1289420.8199999998</v>
      </c>
      <c r="F36" s="22">
        <f t="shared" si="14"/>
        <v>9.7509484578015716E-3</v>
      </c>
      <c r="G36" s="21">
        <v>222984.34999999998</v>
      </c>
      <c r="H36" s="23">
        <f t="shared" si="15"/>
        <v>9.6197321402040434E-3</v>
      </c>
      <c r="I36" s="21">
        <v>39301.659999999996</v>
      </c>
      <c r="J36" s="22">
        <f t="shared" si="3"/>
        <v>9.665263149973095E-3</v>
      </c>
      <c r="K36" s="21">
        <v>5651.03</v>
      </c>
      <c r="L36" s="23">
        <f t="shared" si="0"/>
        <v>8.8799673933288997E-3</v>
      </c>
      <c r="M36" s="21">
        <v>30388.33</v>
      </c>
      <c r="N36" s="24">
        <f t="shared" si="4"/>
        <v>6.1420994999537744E-3</v>
      </c>
      <c r="O36" s="21">
        <v>161523.01999999999</v>
      </c>
      <c r="P36" s="20">
        <f t="shared" si="5"/>
        <v>6.1420998470623411E-3</v>
      </c>
      <c r="Q36" s="21">
        <v>66302.28</v>
      </c>
      <c r="R36" s="20">
        <f t="shared" si="6"/>
        <v>2.2180370094090028E-4</v>
      </c>
      <c r="S36" s="21">
        <v>2394.31</v>
      </c>
      <c r="T36" s="22">
        <f t="shared" si="7"/>
        <v>9.6259340393411528E-3</v>
      </c>
      <c r="U36" s="21">
        <v>1368.34</v>
      </c>
      <c r="V36" s="23">
        <f t="shared" si="8"/>
        <v>9.6694086975155046E-3</v>
      </c>
      <c r="W36" s="21">
        <v>812.24</v>
      </c>
      <c r="X36" s="23">
        <f t="shared" si="9"/>
        <v>9.6651934028282021E-3</v>
      </c>
      <c r="Y36" s="21">
        <v>752.04</v>
      </c>
      <c r="Z36" s="23">
        <f t="shared" si="10"/>
        <v>9.6652683900813503E-3</v>
      </c>
      <c r="AA36" s="21">
        <v>149755.76</v>
      </c>
      <c r="AB36" s="23">
        <f t="shared" si="11"/>
        <v>9.6652631578947393E-3</v>
      </c>
      <c r="AC36" s="21">
        <v>1652.7599999999998</v>
      </c>
      <c r="AD36" s="23">
        <f t="shared" si="12"/>
        <v>9.4530302980587212E-3</v>
      </c>
      <c r="AE36" s="21">
        <f t="shared" si="13"/>
        <v>5827833.2699999996</v>
      </c>
    </row>
    <row r="37" spans="1:31" x14ac:dyDescent="0.2">
      <c r="A37" s="19" t="s">
        <v>54</v>
      </c>
      <c r="B37" s="20">
        <f t="shared" si="1"/>
        <v>1.010536732029238E-2</v>
      </c>
      <c r="C37" s="21">
        <v>4029047.6799999997</v>
      </c>
      <c r="D37" s="20">
        <f t="shared" si="2"/>
        <v>1.0291116857906461E-2</v>
      </c>
      <c r="E37" s="21">
        <v>1373956.6999999997</v>
      </c>
      <c r="F37" s="22">
        <f t="shared" si="14"/>
        <v>8.8734663633299581E-3</v>
      </c>
      <c r="G37" s="21">
        <v>202918.12</v>
      </c>
      <c r="H37" s="23">
        <f t="shared" si="15"/>
        <v>1.0871759602816319E-2</v>
      </c>
      <c r="I37" s="21">
        <v>44416.85</v>
      </c>
      <c r="J37" s="22">
        <f t="shared" si="3"/>
        <v>1.0179412739607799E-2</v>
      </c>
      <c r="K37" s="21">
        <v>5951.6399999999994</v>
      </c>
      <c r="L37" s="23">
        <f t="shared" si="0"/>
        <v>2.212083742898923E-2</v>
      </c>
      <c r="M37" s="21">
        <v>75700.2</v>
      </c>
      <c r="N37" s="24">
        <f t="shared" si="4"/>
        <v>1.228839024278355E-2</v>
      </c>
      <c r="O37" s="21">
        <v>323156.26</v>
      </c>
      <c r="P37" s="20">
        <f t="shared" si="5"/>
        <v>1.2288390629897646E-2</v>
      </c>
      <c r="Q37" s="21">
        <v>132649.79999999999</v>
      </c>
      <c r="R37" s="20">
        <f t="shared" si="6"/>
        <v>5.5253560322221084E-4</v>
      </c>
      <c r="S37" s="21">
        <v>5964.47</v>
      </c>
      <c r="T37" s="22">
        <f t="shared" si="7"/>
        <v>1.0782517794407934E-2</v>
      </c>
      <c r="U37" s="21">
        <v>1532.75</v>
      </c>
      <c r="V37" s="23">
        <f t="shared" si="8"/>
        <v>1.0116070046785155E-2</v>
      </c>
      <c r="W37" s="21">
        <v>849.76</v>
      </c>
      <c r="X37" s="23">
        <f t="shared" si="9"/>
        <v>1.0182613601750951E-2</v>
      </c>
      <c r="Y37" s="21">
        <v>792.3</v>
      </c>
      <c r="Z37" s="23">
        <f t="shared" si="10"/>
        <v>1.017941120275047E-2</v>
      </c>
      <c r="AA37" s="21">
        <v>157722</v>
      </c>
      <c r="AB37" s="23">
        <f t="shared" si="11"/>
        <v>1.017947368421053E-2</v>
      </c>
      <c r="AC37" s="21">
        <v>1740.69</v>
      </c>
      <c r="AD37" s="23">
        <f t="shared" si="12"/>
        <v>1.0310390093438072E-2</v>
      </c>
      <c r="AE37" s="21">
        <f t="shared" si="13"/>
        <v>6356399.2199999979</v>
      </c>
    </row>
    <row r="38" spans="1:31" x14ac:dyDescent="0.2">
      <c r="A38" s="19" t="s">
        <v>55</v>
      </c>
      <c r="B38" s="20">
        <f t="shared" si="1"/>
        <v>8.5961271519931406E-3</v>
      </c>
      <c r="C38" s="21">
        <v>3427307.99</v>
      </c>
      <c r="D38" s="20">
        <f t="shared" si="2"/>
        <v>8.6105890780485087E-3</v>
      </c>
      <c r="E38" s="21">
        <v>1149591.1199999999</v>
      </c>
      <c r="F38" s="22">
        <f t="shared" si="14"/>
        <v>8.4959413004529177E-3</v>
      </c>
      <c r="G38" s="21">
        <v>194284.89</v>
      </c>
      <c r="H38" s="23">
        <f t="shared" si="15"/>
        <v>8.6559173025824269E-3</v>
      </c>
      <c r="I38" s="21">
        <v>35363.97</v>
      </c>
      <c r="J38" s="22">
        <f t="shared" si="3"/>
        <v>8.6016451555413244E-3</v>
      </c>
      <c r="K38" s="21">
        <v>5029.16</v>
      </c>
      <c r="L38" s="23">
        <f t="shared" si="0"/>
        <v>9.5382636585290455E-3</v>
      </c>
      <c r="M38" s="21">
        <v>32641.1</v>
      </c>
      <c r="N38" s="24">
        <f t="shared" si="4"/>
        <v>6.1462549982434604E-3</v>
      </c>
      <c r="O38" s="21">
        <v>161632.29999999999</v>
      </c>
      <c r="P38" s="20">
        <f t="shared" si="5"/>
        <v>6.1462546540786414E-3</v>
      </c>
      <c r="Q38" s="21">
        <v>66347.12999999999</v>
      </c>
      <c r="R38" s="20">
        <f t="shared" si="6"/>
        <v>2.3824691711466631E-4</v>
      </c>
      <c r="S38" s="21">
        <v>2571.8099999999995</v>
      </c>
      <c r="T38" s="22">
        <f t="shared" si="7"/>
        <v>8.6542235954060256E-3</v>
      </c>
      <c r="U38" s="21">
        <v>1230.21</v>
      </c>
      <c r="V38" s="23">
        <f t="shared" si="8"/>
        <v>8.5960881418078328E-3</v>
      </c>
      <c r="W38" s="21">
        <v>722.07999999999993</v>
      </c>
      <c r="X38" s="23">
        <f t="shared" si="9"/>
        <v>8.6018216378289936E-3</v>
      </c>
      <c r="Y38" s="21">
        <v>669.3</v>
      </c>
      <c r="Z38" s="23">
        <f t="shared" si="10"/>
        <v>8.6016637795248586E-3</v>
      </c>
      <c r="AA38" s="21">
        <v>133276.04</v>
      </c>
      <c r="AB38" s="23">
        <f t="shared" si="11"/>
        <v>8.6017543859649159E-3</v>
      </c>
      <c r="AC38" s="21">
        <v>1470.9</v>
      </c>
      <c r="AD38" s="23">
        <f t="shared" si="12"/>
        <v>8.4543424887073299E-3</v>
      </c>
      <c r="AE38" s="21">
        <f t="shared" si="13"/>
        <v>5212137.9999999991</v>
      </c>
    </row>
    <row r="39" spans="1:31" x14ac:dyDescent="0.2">
      <c r="A39" s="19" t="s">
        <v>56</v>
      </c>
      <c r="B39" s="20">
        <f t="shared" si="1"/>
        <v>8.424307817919063E-3</v>
      </c>
      <c r="C39" s="21">
        <v>3358802.98</v>
      </c>
      <c r="D39" s="20">
        <f t="shared" si="2"/>
        <v>8.4277611011656321E-3</v>
      </c>
      <c r="E39" s="21">
        <v>1125181.94</v>
      </c>
      <c r="F39" s="22">
        <f t="shared" si="14"/>
        <v>8.399244459231554E-3</v>
      </c>
      <c r="G39" s="21">
        <v>192073.62999999998</v>
      </c>
      <c r="H39" s="23">
        <f t="shared" si="15"/>
        <v>8.4386184455002983E-3</v>
      </c>
      <c r="I39" s="21">
        <v>34476.189999999995</v>
      </c>
      <c r="J39" s="22">
        <f t="shared" si="3"/>
        <v>8.425564186003074E-3</v>
      </c>
      <c r="K39" s="21">
        <v>4926.2099999999991</v>
      </c>
      <c r="L39" s="23">
        <f t="shared" si="0"/>
        <v>8.6510421692179412E-3</v>
      </c>
      <c r="M39" s="21">
        <v>29604.920000000002</v>
      </c>
      <c r="N39" s="24">
        <f t="shared" si="4"/>
        <v>4.7366539278284724E-3</v>
      </c>
      <c r="O39" s="21">
        <v>124563.04999999999</v>
      </c>
      <c r="P39" s="20">
        <f t="shared" si="5"/>
        <v>4.7366541577176981E-3</v>
      </c>
      <c r="Q39" s="21">
        <v>51130.880000000005</v>
      </c>
      <c r="R39" s="20">
        <f t="shared" si="6"/>
        <v>2.1608516722593365E-4</v>
      </c>
      <c r="S39" s="21">
        <v>2332.58</v>
      </c>
      <c r="T39" s="22">
        <f t="shared" si="7"/>
        <v>8.4395932787155112E-3</v>
      </c>
      <c r="U39" s="21">
        <v>1199.7</v>
      </c>
      <c r="V39" s="23">
        <f t="shared" si="8"/>
        <v>8.4240663801621388E-3</v>
      </c>
      <c r="W39" s="21">
        <v>707.63</v>
      </c>
      <c r="X39" s="23">
        <f t="shared" si="9"/>
        <v>8.425492648032171E-3</v>
      </c>
      <c r="Y39" s="21">
        <v>655.58</v>
      </c>
      <c r="Z39" s="23">
        <f t="shared" si="10"/>
        <v>8.4255709762773197E-3</v>
      </c>
      <c r="AA39" s="21">
        <v>130547.62000000001</v>
      </c>
      <c r="AB39" s="23">
        <f t="shared" si="11"/>
        <v>8.4256140350877223E-3</v>
      </c>
      <c r="AC39" s="21">
        <v>1440.78</v>
      </c>
      <c r="AD39" s="23">
        <f t="shared" si="12"/>
        <v>8.2037451696615731E-3</v>
      </c>
      <c r="AE39" s="21">
        <f t="shared" si="13"/>
        <v>5057643.6900000004</v>
      </c>
    </row>
    <row r="40" spans="1:31" x14ac:dyDescent="0.2">
      <c r="A40" s="19" t="s">
        <v>57</v>
      </c>
      <c r="B40" s="20">
        <f t="shared" si="1"/>
        <v>3.4786588464492868E-2</v>
      </c>
      <c r="C40" s="21">
        <v>13869542.699999999</v>
      </c>
      <c r="D40" s="20">
        <f t="shared" si="2"/>
        <v>3.4676073068872867E-2</v>
      </c>
      <c r="E40" s="21">
        <v>4629567.7700000005</v>
      </c>
      <c r="F40" s="22">
        <f t="shared" si="14"/>
        <v>3.5540000297009378E-2</v>
      </c>
      <c r="G40" s="21">
        <v>812727.49</v>
      </c>
      <c r="H40" s="23">
        <f t="shared" si="15"/>
        <v>3.4330010529367891E-2</v>
      </c>
      <c r="I40" s="21">
        <v>140256.13</v>
      </c>
      <c r="J40" s="22">
        <f t="shared" si="3"/>
        <v>3.4743640133257113E-2</v>
      </c>
      <c r="K40" s="21">
        <v>20313.71</v>
      </c>
      <c r="L40" s="23">
        <f t="shared" si="0"/>
        <v>2.7605770782325751E-2</v>
      </c>
      <c r="M40" s="21">
        <v>94470.31</v>
      </c>
      <c r="N40" s="24">
        <f t="shared" si="4"/>
        <v>4.787384203796529E-2</v>
      </c>
      <c r="O40" s="21">
        <v>1258971.3899999999</v>
      </c>
      <c r="P40" s="20">
        <f t="shared" si="5"/>
        <v>4.7873842124299744E-2</v>
      </c>
      <c r="Q40" s="21">
        <v>516784.97</v>
      </c>
      <c r="R40" s="20">
        <f t="shared" si="6"/>
        <v>6.8953862762527777E-4</v>
      </c>
      <c r="S40" s="21">
        <v>7443.380000000001</v>
      </c>
      <c r="T40" s="22">
        <f t="shared" si="7"/>
        <v>3.4357804425422474E-2</v>
      </c>
      <c r="U40" s="21">
        <v>4884.01</v>
      </c>
      <c r="V40" s="23">
        <f t="shared" si="8"/>
        <v>3.47841097129796E-2</v>
      </c>
      <c r="W40" s="21">
        <v>2921.8999999999996</v>
      </c>
      <c r="X40" s="23">
        <f t="shared" si="9"/>
        <v>3.4741566217833128E-2</v>
      </c>
      <c r="Y40" s="21">
        <v>2703.21</v>
      </c>
      <c r="Z40" s="23">
        <f t="shared" si="10"/>
        <v>3.4743633760013846E-2</v>
      </c>
      <c r="AA40" s="21">
        <v>538325.38</v>
      </c>
      <c r="AB40" s="23">
        <f t="shared" si="11"/>
        <v>3.4743742690058491E-2</v>
      </c>
      <c r="AC40" s="21">
        <v>5941.18</v>
      </c>
      <c r="AD40" s="23">
        <f t="shared" si="12"/>
        <v>3.5530742644878113E-2</v>
      </c>
      <c r="AE40" s="21">
        <f t="shared" si="13"/>
        <v>21904853.529999994</v>
      </c>
    </row>
    <row r="41" spans="1:31" x14ac:dyDescent="0.2">
      <c r="A41" s="19" t="s">
        <v>58</v>
      </c>
      <c r="B41" s="20">
        <f t="shared" si="1"/>
        <v>1.0240142657144156E-2</v>
      </c>
      <c r="C41" s="21">
        <v>4082783.1100000003</v>
      </c>
      <c r="D41" s="20">
        <f t="shared" si="2"/>
        <v>1.0219826756545654E-2</v>
      </c>
      <c r="E41" s="21">
        <v>1364438.8299999998</v>
      </c>
      <c r="F41" s="22">
        <f t="shared" si="14"/>
        <v>1.0377829768605736E-2</v>
      </c>
      <c r="G41" s="21">
        <v>237319.84999999998</v>
      </c>
      <c r="H41" s="23">
        <f t="shared" si="15"/>
        <v>1.0156235964167542E-2</v>
      </c>
      <c r="I41" s="21">
        <v>41493.56</v>
      </c>
      <c r="J41" s="22">
        <f t="shared" si="3"/>
        <v>1.0232211375155599E-2</v>
      </c>
      <c r="K41" s="21">
        <v>5982.51</v>
      </c>
      <c r="L41" s="23">
        <f t="shared" si="0"/>
        <v>8.9214007520129757E-3</v>
      </c>
      <c r="M41" s="21">
        <v>30530.12</v>
      </c>
      <c r="N41" s="24">
        <f t="shared" si="4"/>
        <v>6.7528098267921575E-3</v>
      </c>
      <c r="O41" s="21">
        <v>177583.29</v>
      </c>
      <c r="P41" s="20">
        <f t="shared" si="5"/>
        <v>6.7528092331613967E-3</v>
      </c>
      <c r="Q41" s="21">
        <v>72894.720000000001</v>
      </c>
      <c r="R41" s="20">
        <f t="shared" si="6"/>
        <v>2.2283939196525353E-4</v>
      </c>
      <c r="S41" s="21">
        <v>2405.4899999999998</v>
      </c>
      <c r="T41" s="22">
        <f t="shared" si="7"/>
        <v>1.0162404309771131E-2</v>
      </c>
      <c r="U41" s="21">
        <v>1444.6</v>
      </c>
      <c r="V41" s="23">
        <f t="shared" si="8"/>
        <v>1.0239640004285662E-2</v>
      </c>
      <c r="W41" s="21">
        <v>860.14</v>
      </c>
      <c r="X41" s="23">
        <f t="shared" si="9"/>
        <v>1.0231708116402836E-2</v>
      </c>
      <c r="Y41" s="21">
        <v>796.12</v>
      </c>
      <c r="Z41" s="23">
        <f t="shared" si="10"/>
        <v>1.0232201868563037E-2</v>
      </c>
      <c r="AA41" s="21">
        <v>158539.95000000001</v>
      </c>
      <c r="AB41" s="23">
        <f t="shared" si="11"/>
        <v>1.0232105263157898E-2</v>
      </c>
      <c r="AC41" s="21">
        <v>1749.69</v>
      </c>
      <c r="AD41" s="23">
        <f t="shared" si="12"/>
        <v>1.0022351134155073E-2</v>
      </c>
      <c r="AE41" s="21">
        <f t="shared" si="13"/>
        <v>6178821.9799999995</v>
      </c>
    </row>
    <row r="42" spans="1:31" x14ac:dyDescent="0.2">
      <c r="A42" s="19" t="s">
        <v>59</v>
      </c>
      <c r="B42" s="20">
        <f t="shared" si="1"/>
        <v>8.9112802579484028E-3</v>
      </c>
      <c r="C42" s="21">
        <v>3552960.71</v>
      </c>
      <c r="D42" s="20">
        <f t="shared" si="2"/>
        <v>9.0679615466816715E-3</v>
      </c>
      <c r="E42" s="21">
        <v>1210654.46</v>
      </c>
      <c r="F42" s="22">
        <f t="shared" si="14"/>
        <v>7.8760794161082601E-3</v>
      </c>
      <c r="G42" s="21">
        <v>180109.90999999997</v>
      </c>
      <c r="H42" s="23">
        <f t="shared" si="15"/>
        <v>9.5576373114703902E-3</v>
      </c>
      <c r="I42" s="21">
        <v>39047.97</v>
      </c>
      <c r="J42" s="22">
        <f t="shared" si="3"/>
        <v>8.9739379640832433E-3</v>
      </c>
      <c r="K42" s="21">
        <v>5246.83</v>
      </c>
      <c r="L42" s="23">
        <f t="shared" si="0"/>
        <v>1.9040622692038607E-2</v>
      </c>
      <c r="M42" s="21">
        <v>65159.329999999994</v>
      </c>
      <c r="N42" s="24">
        <f t="shared" si="4"/>
        <v>9.6716458190930187E-3</v>
      </c>
      <c r="O42" s="21">
        <v>254341.93</v>
      </c>
      <c r="P42" s="20">
        <f t="shared" si="5"/>
        <v>9.6716449993557978E-3</v>
      </c>
      <c r="Q42" s="21">
        <v>104402.75</v>
      </c>
      <c r="R42" s="20">
        <f t="shared" si="6"/>
        <v>4.7559802633975344E-4</v>
      </c>
      <c r="S42" s="21">
        <v>5133.95</v>
      </c>
      <c r="T42" s="22">
        <f t="shared" si="7"/>
        <v>9.4777821393246912E-3</v>
      </c>
      <c r="U42" s="21">
        <v>1347.28</v>
      </c>
      <c r="V42" s="23">
        <f t="shared" si="8"/>
        <v>8.920965226604443E-3</v>
      </c>
      <c r="W42" s="21">
        <v>749.37</v>
      </c>
      <c r="X42" s="23">
        <f t="shared" si="9"/>
        <v>8.9765850009831758E-3</v>
      </c>
      <c r="Y42" s="21">
        <v>698.46</v>
      </c>
      <c r="Z42" s="23">
        <f t="shared" si="10"/>
        <v>8.9739381721814643E-3</v>
      </c>
      <c r="AA42" s="21">
        <v>139044.14000000001</v>
      </c>
      <c r="AB42" s="23">
        <f t="shared" si="11"/>
        <v>8.9739766081871394E-3</v>
      </c>
      <c r="AC42" s="21">
        <v>1534.5500000000002</v>
      </c>
      <c r="AD42" s="23">
        <f t="shared" si="12"/>
        <v>9.0192917895889537E-3</v>
      </c>
      <c r="AE42" s="21">
        <f t="shared" si="13"/>
        <v>5560431.6399999997</v>
      </c>
    </row>
    <row r="43" spans="1:31" x14ac:dyDescent="0.2">
      <c r="A43" s="19" t="s">
        <v>60</v>
      </c>
      <c r="B43" s="20">
        <f t="shared" si="1"/>
        <v>1.0512932703572755E-2</v>
      </c>
      <c r="C43" s="21">
        <v>4191545.5200000005</v>
      </c>
      <c r="D43" s="20">
        <f t="shared" si="2"/>
        <v>1.0538765859062176E-2</v>
      </c>
      <c r="E43" s="21">
        <v>1407020.07</v>
      </c>
      <c r="F43" s="22">
        <f t="shared" si="14"/>
        <v>1.0334900282251612E-2</v>
      </c>
      <c r="G43" s="21">
        <v>236338.14</v>
      </c>
      <c r="H43" s="23">
        <f t="shared" si="15"/>
        <v>1.0619711237139779E-2</v>
      </c>
      <c r="I43" s="21">
        <v>43387.100000000006</v>
      </c>
      <c r="J43" s="22">
        <f t="shared" si="3"/>
        <v>1.0522868975576482E-2</v>
      </c>
      <c r="K43" s="21">
        <v>6152.45</v>
      </c>
      <c r="L43" s="23">
        <f t="shared" si="0"/>
        <v>1.2194405237125108E-2</v>
      </c>
      <c r="M43" s="21">
        <v>41730.74</v>
      </c>
      <c r="N43" s="24">
        <f t="shared" si="4"/>
        <v>8.8546728779806197E-3</v>
      </c>
      <c r="O43" s="21">
        <v>232857.43</v>
      </c>
      <c r="P43" s="20">
        <f t="shared" si="5"/>
        <v>8.8546728359513976E-3</v>
      </c>
      <c r="Q43" s="21">
        <v>95583.760000000009</v>
      </c>
      <c r="R43" s="20">
        <f t="shared" si="6"/>
        <v>3.0459228364609041E-4</v>
      </c>
      <c r="S43" s="21">
        <v>3287.99</v>
      </c>
      <c r="T43" s="22">
        <f t="shared" si="7"/>
        <v>1.0615583103648645E-2</v>
      </c>
      <c r="U43" s="21">
        <v>1509.02</v>
      </c>
      <c r="V43" s="23">
        <f t="shared" si="8"/>
        <v>1.051320817609314E-2</v>
      </c>
      <c r="W43" s="21">
        <v>883.12</v>
      </c>
      <c r="X43" s="23">
        <f t="shared" si="9"/>
        <v>1.0523447771533152E-2</v>
      </c>
      <c r="Y43" s="21">
        <v>818.82000000000016</v>
      </c>
      <c r="Z43" s="23">
        <f t="shared" si="10"/>
        <v>1.0522871618083251E-2</v>
      </c>
      <c r="AA43" s="21">
        <v>163043.65</v>
      </c>
      <c r="AB43" s="23">
        <f t="shared" si="11"/>
        <v>1.0522865497076027E-2</v>
      </c>
      <c r="AC43" s="21">
        <v>1799.41</v>
      </c>
      <c r="AD43" s="23">
        <f t="shared" si="12"/>
        <v>1.0423216567877069E-2</v>
      </c>
      <c r="AE43" s="21">
        <f t="shared" si="13"/>
        <v>6425957.2200000007</v>
      </c>
    </row>
    <row r="44" spans="1:31" x14ac:dyDescent="0.2">
      <c r="A44" s="19" t="s">
        <v>61</v>
      </c>
      <c r="B44" s="20">
        <f t="shared" si="1"/>
        <v>9.5302233959315991E-3</v>
      </c>
      <c r="C44" s="21">
        <v>3799735.6500000004</v>
      </c>
      <c r="D44" s="20">
        <f t="shared" si="2"/>
        <v>9.5842793307459352E-3</v>
      </c>
      <c r="E44" s="21">
        <v>1279587.53</v>
      </c>
      <c r="F44" s="22">
        <f t="shared" si="14"/>
        <v>9.1636312267958184E-3</v>
      </c>
      <c r="G44" s="21">
        <v>209553.60000000003</v>
      </c>
      <c r="H44" s="23">
        <f t="shared" si="15"/>
        <v>9.7534872748557596E-3</v>
      </c>
      <c r="I44" s="21">
        <v>39848.120000000003</v>
      </c>
      <c r="J44" s="22">
        <f t="shared" si="3"/>
        <v>9.5513364537036169E-3</v>
      </c>
      <c r="K44" s="21">
        <v>5584.42</v>
      </c>
      <c r="L44" s="23">
        <f t="shared" si="0"/>
        <v>1.3039436527361475E-2</v>
      </c>
      <c r="M44" s="21">
        <v>44622.54</v>
      </c>
      <c r="N44" s="24">
        <f t="shared" si="4"/>
        <v>8.5081751253226149E-3</v>
      </c>
      <c r="O44" s="21">
        <v>223745.34</v>
      </c>
      <c r="P44" s="20">
        <f t="shared" si="5"/>
        <v>8.5081749000891667E-3</v>
      </c>
      <c r="Q44" s="21">
        <v>91843.41</v>
      </c>
      <c r="R44" s="20">
        <f t="shared" si="6"/>
        <v>3.2569981494295008E-4</v>
      </c>
      <c r="S44" s="21">
        <v>3515.8399999999997</v>
      </c>
      <c r="T44" s="22">
        <f t="shared" si="7"/>
        <v>9.7374348757732956E-3</v>
      </c>
      <c r="U44" s="21">
        <v>1384.19</v>
      </c>
      <c r="V44" s="23">
        <f t="shared" si="8"/>
        <v>9.5317912881989486E-3</v>
      </c>
      <c r="W44" s="21">
        <v>800.68</v>
      </c>
      <c r="X44" s="23">
        <f t="shared" si="9"/>
        <v>9.5523531309319853E-3</v>
      </c>
      <c r="Y44" s="21">
        <v>743.26</v>
      </c>
      <c r="Z44" s="23">
        <f t="shared" si="10"/>
        <v>9.5513400729319905E-3</v>
      </c>
      <c r="AA44" s="21">
        <v>147990.53</v>
      </c>
      <c r="AB44" s="23">
        <f t="shared" si="11"/>
        <v>9.5513450292397713E-3</v>
      </c>
      <c r="AC44" s="21">
        <v>1633.2800000000002</v>
      </c>
      <c r="AD44" s="23">
        <f t="shared" si="12"/>
        <v>9.4899402144599451E-3</v>
      </c>
      <c r="AE44" s="21">
        <f t="shared" si="13"/>
        <v>5850588.3900000006</v>
      </c>
    </row>
    <row r="45" spans="1:31" x14ac:dyDescent="0.2">
      <c r="A45" s="19" t="s">
        <v>62</v>
      </c>
      <c r="B45" s="20">
        <f t="shared" si="1"/>
        <v>1.4885501363160544E-2</v>
      </c>
      <c r="C45" s="21">
        <v>5934904.9699999997</v>
      </c>
      <c r="D45" s="20">
        <f t="shared" si="2"/>
        <v>1.4878908386384568E-2</v>
      </c>
      <c r="E45" s="21">
        <v>1986468.1500000001</v>
      </c>
      <c r="F45" s="22">
        <f t="shared" si="14"/>
        <v>1.4932488177828785E-2</v>
      </c>
      <c r="G45" s="21">
        <v>341475.62</v>
      </c>
      <c r="H45" s="23">
        <f t="shared" si="15"/>
        <v>1.485821382973166E-2</v>
      </c>
      <c r="I45" s="21">
        <v>60703.609999999993</v>
      </c>
      <c r="J45" s="22">
        <f t="shared" si="3"/>
        <v>1.4883040845653868E-2</v>
      </c>
      <c r="K45" s="21">
        <v>8701.73</v>
      </c>
      <c r="L45" s="23">
        <f t="shared" si="0"/>
        <v>1.44541348586716E-2</v>
      </c>
      <c r="M45" s="21">
        <v>49463.81</v>
      </c>
      <c r="N45" s="24">
        <f t="shared" si="4"/>
        <v>1.6102653599754019E-2</v>
      </c>
      <c r="O45" s="21">
        <v>423462.57</v>
      </c>
      <c r="P45" s="20">
        <f t="shared" si="5"/>
        <v>1.6102653544158772E-2</v>
      </c>
      <c r="Q45" s="21">
        <v>173823.72</v>
      </c>
      <c r="R45" s="20">
        <f t="shared" si="6"/>
        <v>3.6103651809496739E-4</v>
      </c>
      <c r="S45" s="21">
        <v>3897.29</v>
      </c>
      <c r="T45" s="22">
        <f t="shared" si="7"/>
        <v>1.4857468867700211E-2</v>
      </c>
      <c r="U45" s="21">
        <v>2112.0099999999998</v>
      </c>
      <c r="V45" s="23">
        <f t="shared" si="8"/>
        <v>1.4885656123141387E-2</v>
      </c>
      <c r="W45" s="21">
        <v>1250.4099999999999</v>
      </c>
      <c r="X45" s="23">
        <f t="shared" si="9"/>
        <v>1.4883092080489298E-2</v>
      </c>
      <c r="Y45" s="21">
        <v>1158.04</v>
      </c>
      <c r="Z45" s="23">
        <f t="shared" si="10"/>
        <v>1.488304177809212E-2</v>
      </c>
      <c r="AA45" s="21">
        <v>230601.07</v>
      </c>
      <c r="AB45" s="23">
        <f t="shared" si="11"/>
        <v>1.4883099415204685E-2</v>
      </c>
      <c r="AC45" s="21">
        <v>2545.0100000000002</v>
      </c>
      <c r="AD45" s="23">
        <f t="shared" si="12"/>
        <v>1.4956211807315656E-2</v>
      </c>
      <c r="AE45" s="21">
        <f t="shared" si="13"/>
        <v>9220568.0099999998</v>
      </c>
    </row>
    <row r="46" spans="1:31" x14ac:dyDescent="0.2">
      <c r="A46" s="19" t="s">
        <v>63</v>
      </c>
      <c r="B46" s="20">
        <f t="shared" si="1"/>
        <v>8.7160589609286739E-3</v>
      </c>
      <c r="C46" s="21">
        <v>3475125.2499999995</v>
      </c>
      <c r="D46" s="20">
        <f t="shared" si="2"/>
        <v>8.7061075089485736E-3</v>
      </c>
      <c r="E46" s="21">
        <v>1162343.69</v>
      </c>
      <c r="F46" s="22">
        <f t="shared" si="14"/>
        <v>8.7818198184069305E-3</v>
      </c>
      <c r="G46" s="21">
        <v>200822.34999999998</v>
      </c>
      <c r="H46" s="23">
        <f t="shared" si="15"/>
        <v>8.6750041989703437E-3</v>
      </c>
      <c r="I46" s="21">
        <v>35441.950000000004</v>
      </c>
      <c r="J46" s="22">
        <f t="shared" si="3"/>
        <v>8.7120827291506941E-3</v>
      </c>
      <c r="K46" s="21">
        <v>5093.7299999999996</v>
      </c>
      <c r="L46" s="23">
        <f t="shared" si="0"/>
        <v>8.0726992242064564E-3</v>
      </c>
      <c r="M46" s="21">
        <v>27625.760000000002</v>
      </c>
      <c r="N46" s="24">
        <f t="shared" si="4"/>
        <v>5.3981143422620068E-3</v>
      </c>
      <c r="O46" s="21">
        <v>141957.93</v>
      </c>
      <c r="P46" s="20">
        <f t="shared" si="5"/>
        <v>5.3981142567668151E-3</v>
      </c>
      <c r="Q46" s="21">
        <v>58271.16</v>
      </c>
      <c r="R46" s="20">
        <f t="shared" si="6"/>
        <v>2.0164107558754714E-4</v>
      </c>
      <c r="S46" s="21">
        <v>2176.66</v>
      </c>
      <c r="T46" s="22">
        <f t="shared" si="7"/>
        <v>8.6801114867669279E-3</v>
      </c>
      <c r="U46" s="21">
        <v>1233.8900000000001</v>
      </c>
      <c r="V46" s="23">
        <f t="shared" si="8"/>
        <v>8.7153724360424269E-3</v>
      </c>
      <c r="W46" s="21">
        <v>732.1</v>
      </c>
      <c r="X46" s="23">
        <f t="shared" si="9"/>
        <v>8.7119629966160763E-3</v>
      </c>
      <c r="Y46" s="21">
        <v>677.87</v>
      </c>
      <c r="Z46" s="23">
        <f t="shared" si="10"/>
        <v>8.7120791729745073E-3</v>
      </c>
      <c r="AA46" s="21">
        <v>134986.84</v>
      </c>
      <c r="AB46" s="23">
        <f t="shared" si="11"/>
        <v>8.7121637426900607E-3</v>
      </c>
      <c r="AC46" s="21">
        <v>1489.78</v>
      </c>
      <c r="AD46" s="23">
        <f t="shared" si="12"/>
        <v>8.5124782769316742E-3</v>
      </c>
      <c r="AE46" s="21">
        <f t="shared" si="13"/>
        <v>5247978.959999999</v>
      </c>
    </row>
    <row r="47" spans="1:31" x14ac:dyDescent="0.2">
      <c r="A47" s="19" t="s">
        <v>64</v>
      </c>
      <c r="B47" s="20">
        <f t="shared" si="1"/>
        <v>1.2106674237574781E-2</v>
      </c>
      <c r="C47" s="21">
        <v>4826976.22</v>
      </c>
      <c r="D47" s="20">
        <f t="shared" si="2"/>
        <v>1.2078246366585721E-2</v>
      </c>
      <c r="E47" s="21">
        <v>1612554.5699999998</v>
      </c>
      <c r="F47" s="22">
        <f t="shared" si="14"/>
        <v>1.2304800953606492E-2</v>
      </c>
      <c r="G47" s="21">
        <v>281385.76</v>
      </c>
      <c r="H47" s="23">
        <f t="shared" si="15"/>
        <v>1.1989111608509394E-2</v>
      </c>
      <c r="I47" s="21">
        <v>48981.82</v>
      </c>
      <c r="J47" s="22">
        <f t="shared" si="3"/>
        <v>1.2095847567756536E-2</v>
      </c>
      <c r="K47" s="21">
        <v>7072.1299999999992</v>
      </c>
      <c r="L47" s="23">
        <f t="shared" si="0"/>
        <v>1.0252940149587896E-2</v>
      </c>
      <c r="M47" s="21">
        <v>35086.81</v>
      </c>
      <c r="N47" s="24">
        <f t="shared" si="4"/>
        <v>9.3687241395047985E-3</v>
      </c>
      <c r="O47" s="21">
        <v>246375.79</v>
      </c>
      <c r="P47" s="20">
        <f t="shared" si="5"/>
        <v>9.3687239022999854E-3</v>
      </c>
      <c r="Q47" s="21">
        <v>101132.79999999999</v>
      </c>
      <c r="R47" s="20">
        <f t="shared" si="6"/>
        <v>2.5609822841993234E-4</v>
      </c>
      <c r="S47" s="21">
        <v>2764.5099999999998</v>
      </c>
      <c r="T47" s="22">
        <f t="shared" si="7"/>
        <v>1.1991018027258261E-2</v>
      </c>
      <c r="U47" s="21">
        <v>1704.54</v>
      </c>
      <c r="V47" s="23">
        <f t="shared" si="8"/>
        <v>1.2106879680003808E-2</v>
      </c>
      <c r="W47" s="21">
        <v>1016.99</v>
      </c>
      <c r="X47" s="23">
        <f t="shared" si="9"/>
        <v>1.2095114838752792E-2</v>
      </c>
      <c r="Y47" s="21">
        <v>941.1099999999999</v>
      </c>
      <c r="Z47" s="23">
        <f t="shared" si="10"/>
        <v>1.2095852746706189E-2</v>
      </c>
      <c r="AA47" s="21">
        <v>187415.76</v>
      </c>
      <c r="AB47" s="23">
        <f t="shared" si="11"/>
        <v>1.2095906432748542E-2</v>
      </c>
      <c r="AC47" s="21">
        <v>2068.4</v>
      </c>
      <c r="AD47" s="23">
        <f t="shared" si="12"/>
        <v>1.1930943405800355E-2</v>
      </c>
      <c r="AE47" s="21">
        <f t="shared" si="13"/>
        <v>7355477.209999999</v>
      </c>
    </row>
    <row r="48" spans="1:31" x14ac:dyDescent="0.2">
      <c r="A48" s="19" t="s">
        <v>65</v>
      </c>
      <c r="B48" s="20">
        <f t="shared" si="1"/>
        <v>1.656224440231828E-2</v>
      </c>
      <c r="C48" s="21">
        <v>6603428.6799999997</v>
      </c>
      <c r="D48" s="20">
        <f t="shared" si="2"/>
        <v>1.6671598793663336E-2</v>
      </c>
      <c r="E48" s="21">
        <v>2225808.4500000002</v>
      </c>
      <c r="F48" s="22">
        <f t="shared" si="14"/>
        <v>1.5820636721976474E-2</v>
      </c>
      <c r="G48" s="21">
        <v>361785.77</v>
      </c>
      <c r="H48" s="23">
        <f t="shared" si="15"/>
        <v>1.7013899852391073E-2</v>
      </c>
      <c r="I48" s="21">
        <v>69510.720000000001</v>
      </c>
      <c r="J48" s="22">
        <f t="shared" si="3"/>
        <v>1.6604957085501634E-2</v>
      </c>
      <c r="K48" s="21">
        <v>9708.49</v>
      </c>
      <c r="L48" s="23">
        <f t="shared" si="0"/>
        <v>2.3661253085731783E-2</v>
      </c>
      <c r="M48" s="21">
        <v>80971.69</v>
      </c>
      <c r="N48" s="24">
        <f t="shared" si="4"/>
        <v>2.0800364941578945E-2</v>
      </c>
      <c r="O48" s="21">
        <v>547001.52</v>
      </c>
      <c r="P48" s="20">
        <f t="shared" si="5"/>
        <v>2.0800365534085111E-2</v>
      </c>
      <c r="Q48" s="21">
        <v>224534.22999999998</v>
      </c>
      <c r="R48" s="20">
        <f t="shared" si="6"/>
        <v>5.9101180269044743E-4</v>
      </c>
      <c r="S48" s="21">
        <v>6379.81</v>
      </c>
      <c r="T48" s="22">
        <f t="shared" si="7"/>
        <v>1.6981401519788056E-2</v>
      </c>
      <c r="U48" s="21">
        <v>2413.9299999999998</v>
      </c>
      <c r="V48" s="23">
        <f t="shared" si="8"/>
        <v>1.6565398030975818E-2</v>
      </c>
      <c r="W48" s="21">
        <v>1391.51</v>
      </c>
      <c r="X48" s="23">
        <f t="shared" si="9"/>
        <v>1.6606926439195414E-2</v>
      </c>
      <c r="Y48" s="21">
        <v>1292.17</v>
      </c>
      <c r="Z48" s="23">
        <f t="shared" si="10"/>
        <v>1.6604966224687562E-2</v>
      </c>
      <c r="AA48" s="21">
        <v>257280.94</v>
      </c>
      <c r="AB48" s="23">
        <f t="shared" si="11"/>
        <v>1.660491228070176E-2</v>
      </c>
      <c r="AC48" s="21">
        <v>2839.44</v>
      </c>
      <c r="AD48" s="23">
        <f t="shared" si="12"/>
        <v>1.6860139244871765E-2</v>
      </c>
      <c r="AE48" s="21">
        <f t="shared" si="13"/>
        <v>10394347.349999998</v>
      </c>
    </row>
    <row r="49" spans="1:31" x14ac:dyDescent="0.2">
      <c r="A49" s="19" t="s">
        <v>66</v>
      </c>
      <c r="B49" s="20">
        <f t="shared" si="1"/>
        <v>1.4695566347212152E-2</v>
      </c>
      <c r="C49" s="21">
        <v>5859177.1699999999</v>
      </c>
      <c r="D49" s="20">
        <f t="shared" si="2"/>
        <v>1.4688120796172856E-2</v>
      </c>
      <c r="E49" s="21">
        <v>1960996.2899999998</v>
      </c>
      <c r="F49" s="22">
        <f t="shared" si="14"/>
        <v>1.4747228581579267E-2</v>
      </c>
      <c r="G49" s="21">
        <v>337239.11</v>
      </c>
      <c r="H49" s="23">
        <f t="shared" si="15"/>
        <v>1.4664784607629655E-2</v>
      </c>
      <c r="I49" s="21">
        <v>59913.350000000006</v>
      </c>
      <c r="J49" s="22">
        <f t="shared" si="3"/>
        <v>1.4692712625253514E-2</v>
      </c>
      <c r="K49" s="21">
        <v>8590.4499999999989</v>
      </c>
      <c r="L49" s="23">
        <f t="shared" si="0"/>
        <v>1.421052868428003E-2</v>
      </c>
      <c r="M49" s="21">
        <v>48630.16</v>
      </c>
      <c r="N49" s="24">
        <f t="shared" si="4"/>
        <v>1.511515160309565E-2</v>
      </c>
      <c r="O49" s="21">
        <v>397493.55</v>
      </c>
      <c r="P49" s="20">
        <f t="shared" si="5"/>
        <v>1.5115151796545967E-2</v>
      </c>
      <c r="Q49" s="21">
        <v>163163.91</v>
      </c>
      <c r="R49" s="20">
        <f t="shared" si="6"/>
        <v>3.5495113854310992E-4</v>
      </c>
      <c r="S49" s="21">
        <v>3831.6</v>
      </c>
      <c r="T49" s="22">
        <f t="shared" si="7"/>
        <v>1.4665631151012232E-2</v>
      </c>
      <c r="U49" s="21">
        <v>2084.7400000000002</v>
      </c>
      <c r="V49" s="23">
        <f t="shared" si="8"/>
        <v>1.4695539338817393E-2</v>
      </c>
      <c r="W49" s="21">
        <v>1234.44</v>
      </c>
      <c r="X49" s="23">
        <f t="shared" si="9"/>
        <v>1.469249740711562E-2</v>
      </c>
      <c r="Y49" s="21">
        <v>1143.21</v>
      </c>
      <c r="Z49" s="23">
        <f t="shared" si="10"/>
        <v>1.4692715922052055E-2</v>
      </c>
      <c r="AA49" s="21">
        <v>227652.12</v>
      </c>
      <c r="AB49" s="23">
        <f t="shared" si="11"/>
        <v>1.4692748538011701E-2</v>
      </c>
      <c r="AC49" s="21">
        <v>2512.46</v>
      </c>
      <c r="AD49" s="23">
        <f t="shared" si="12"/>
        <v>1.4717923989963608E-2</v>
      </c>
      <c r="AE49" s="21">
        <f t="shared" si="13"/>
        <v>9073662.5600000005</v>
      </c>
    </row>
    <row r="50" spans="1:31" x14ac:dyDescent="0.2">
      <c r="A50" s="19" t="s">
        <v>67</v>
      </c>
      <c r="B50" s="20">
        <f t="shared" si="1"/>
        <v>1.1402418931348576E-2</v>
      </c>
      <c r="C50" s="21">
        <v>4546187</v>
      </c>
      <c r="D50" s="20">
        <f t="shared" si="2"/>
        <v>1.1404337256729321E-2</v>
      </c>
      <c r="E50" s="21">
        <v>1522581.64</v>
      </c>
      <c r="F50" s="22">
        <f t="shared" si="14"/>
        <v>1.1388210001299113E-2</v>
      </c>
      <c r="G50" s="21">
        <v>260425.19000000003</v>
      </c>
      <c r="H50" s="23">
        <f t="shared" si="15"/>
        <v>1.1410380657528156E-2</v>
      </c>
      <c r="I50" s="21">
        <v>46617.4</v>
      </c>
      <c r="J50" s="22">
        <f t="shared" si="3"/>
        <v>1.1403068580758308E-2</v>
      </c>
      <c r="K50" s="21">
        <v>6667.08</v>
      </c>
      <c r="L50" s="23">
        <f t="shared" si="0"/>
        <v>1.1528899994149827E-2</v>
      </c>
      <c r="M50" s="21">
        <v>39453.299999999996</v>
      </c>
      <c r="N50" s="24">
        <f t="shared" si="4"/>
        <v>1.0160512357728661E-2</v>
      </c>
      <c r="O50" s="21">
        <v>267197.99</v>
      </c>
      <c r="P50" s="20">
        <f t="shared" si="5"/>
        <v>1.0160512469553186E-2</v>
      </c>
      <c r="Q50" s="21">
        <v>109679.94</v>
      </c>
      <c r="R50" s="20">
        <f t="shared" si="6"/>
        <v>2.8796935006738291E-4</v>
      </c>
      <c r="S50" s="21">
        <v>3108.5499999999997</v>
      </c>
      <c r="T50" s="22">
        <f t="shared" si="7"/>
        <v>1.1411354372872867E-2</v>
      </c>
      <c r="U50" s="21">
        <v>1622.1399999999999</v>
      </c>
      <c r="V50" s="23">
        <f t="shared" si="8"/>
        <v>1.1402364257568359E-2</v>
      </c>
      <c r="W50" s="21">
        <v>957.81</v>
      </c>
      <c r="X50" s="23">
        <f t="shared" si="9"/>
        <v>1.1403164925439311E-2</v>
      </c>
      <c r="Y50" s="21">
        <v>887.27</v>
      </c>
      <c r="Z50" s="23">
        <f t="shared" si="10"/>
        <v>1.1403101998756134E-2</v>
      </c>
      <c r="AA50" s="21">
        <v>176682.13</v>
      </c>
      <c r="AB50" s="23">
        <f t="shared" si="11"/>
        <v>1.1403040935672518E-2</v>
      </c>
      <c r="AC50" s="21">
        <v>1949.9199999999998</v>
      </c>
      <c r="AD50" s="23">
        <f t="shared" si="12"/>
        <v>1.1328417380452628E-2</v>
      </c>
      <c r="AE50" s="21">
        <f t="shared" si="13"/>
        <v>6984017.3599999994</v>
      </c>
    </row>
    <row r="51" spans="1:31" x14ac:dyDescent="0.2">
      <c r="A51" s="19" t="s">
        <v>68</v>
      </c>
      <c r="B51" s="20">
        <f t="shared" si="1"/>
        <v>1.2807621849669076E-2</v>
      </c>
      <c r="C51" s="21">
        <v>5106446.6499999994</v>
      </c>
      <c r="D51" s="20">
        <f t="shared" si="2"/>
        <v>1.2781058621981421E-2</v>
      </c>
      <c r="E51" s="21">
        <v>1706386.3299999998</v>
      </c>
      <c r="F51" s="22">
        <f t="shared" si="14"/>
        <v>1.2994153935480016E-2</v>
      </c>
      <c r="G51" s="21">
        <v>297149.86</v>
      </c>
      <c r="H51" s="23">
        <f t="shared" si="15"/>
        <v>1.2697727934820817E-2</v>
      </c>
      <c r="I51" s="21">
        <v>51876.890000000007</v>
      </c>
      <c r="J51" s="22">
        <f t="shared" si="3"/>
        <v>1.2797554603914452E-2</v>
      </c>
      <c r="K51" s="21">
        <v>7482.4000000000005</v>
      </c>
      <c r="L51" s="23">
        <f t="shared" si="0"/>
        <v>1.1073358055227607E-2</v>
      </c>
      <c r="M51" s="21">
        <v>37894.379999999997</v>
      </c>
      <c r="N51" s="24">
        <f t="shared" si="4"/>
        <v>1.0763366100547716E-2</v>
      </c>
      <c r="O51" s="21">
        <v>283051.64999999997</v>
      </c>
      <c r="P51" s="20">
        <f t="shared" si="5"/>
        <v>1.0763365240645497E-2</v>
      </c>
      <c r="Q51" s="21">
        <v>116187.57</v>
      </c>
      <c r="R51" s="20">
        <f t="shared" si="6"/>
        <v>2.7659064447513684E-4</v>
      </c>
      <c r="S51" s="21">
        <v>2985.7200000000003</v>
      </c>
      <c r="T51" s="22">
        <f t="shared" si="7"/>
        <v>1.2697799669929387E-2</v>
      </c>
      <c r="U51" s="21">
        <v>1805.0100000000002</v>
      </c>
      <c r="V51" s="23">
        <f t="shared" si="8"/>
        <v>1.2808061808787987E-2</v>
      </c>
      <c r="W51" s="21">
        <v>1075.8899999999999</v>
      </c>
      <c r="X51" s="23">
        <f t="shared" si="9"/>
        <v>1.2797089286471632E-2</v>
      </c>
      <c r="Y51" s="21">
        <v>995.73</v>
      </c>
      <c r="Z51" s="23">
        <f t="shared" si="10"/>
        <v>1.2797583619653075E-2</v>
      </c>
      <c r="AA51" s="21">
        <v>198288.52999999997</v>
      </c>
      <c r="AB51" s="23">
        <f t="shared" si="11"/>
        <v>1.2797660818713455E-2</v>
      </c>
      <c r="AC51" s="21">
        <v>2188.4</v>
      </c>
      <c r="AD51" s="23">
        <f t="shared" si="12"/>
        <v>1.2674389710698779E-2</v>
      </c>
      <c r="AE51" s="21">
        <f t="shared" si="13"/>
        <v>7813815.0100000007</v>
      </c>
    </row>
    <row r="52" spans="1:31" x14ac:dyDescent="0.2">
      <c r="A52" s="19" t="s">
        <v>69</v>
      </c>
      <c r="B52" s="20">
        <f t="shared" si="1"/>
        <v>2.1041067772935445E-2</v>
      </c>
      <c r="C52" s="21">
        <v>8389152.2800000012</v>
      </c>
      <c r="D52" s="20">
        <f t="shared" si="2"/>
        <v>2.1025974518960891E-2</v>
      </c>
      <c r="E52" s="21">
        <v>2807156.79</v>
      </c>
      <c r="F52" s="22">
        <f t="shared" si="14"/>
        <v>2.1139937715140483E-2</v>
      </c>
      <c r="G52" s="21">
        <v>483427.36</v>
      </c>
      <c r="H52" s="23">
        <f t="shared" si="15"/>
        <v>2.0978829307975903E-2</v>
      </c>
      <c r="I52" s="21">
        <v>85709.54</v>
      </c>
      <c r="J52" s="22">
        <f t="shared" si="3"/>
        <v>2.1034996926493417E-2</v>
      </c>
      <c r="K52" s="21">
        <v>12298.619999999999</v>
      </c>
      <c r="L52" s="23">
        <f t="shared" si="0"/>
        <v>2.0066696632481052E-2</v>
      </c>
      <c r="M52" s="21">
        <v>68670.679999999993</v>
      </c>
      <c r="N52" s="24">
        <f t="shared" si="4"/>
        <v>2.3936235597527011E-2</v>
      </c>
      <c r="O52" s="21">
        <v>629467.66999999993</v>
      </c>
      <c r="P52" s="20">
        <f t="shared" si="5"/>
        <v>2.3936236005340828E-2</v>
      </c>
      <c r="Q52" s="21">
        <v>258385.08999999997</v>
      </c>
      <c r="R52" s="20">
        <f t="shared" si="6"/>
        <v>5.0122721048980487E-4</v>
      </c>
      <c r="S52" s="21">
        <v>5410.6100000000006</v>
      </c>
      <c r="T52" s="22">
        <f t="shared" si="7"/>
        <v>2.0987693402949249E-2</v>
      </c>
      <c r="U52" s="21">
        <v>2983.43</v>
      </c>
      <c r="V52" s="23">
        <f t="shared" si="8"/>
        <v>2.1039987619195007E-2</v>
      </c>
      <c r="W52" s="21">
        <v>1767.38</v>
      </c>
      <c r="X52" s="23">
        <f t="shared" si="9"/>
        <v>2.1034814693911125E-2</v>
      </c>
      <c r="Y52" s="21">
        <v>1636.7000000000003</v>
      </c>
      <c r="Z52" s="23">
        <f t="shared" si="10"/>
        <v>2.1034984382946924E-2</v>
      </c>
      <c r="AA52" s="21">
        <v>325920.59999999998</v>
      </c>
      <c r="AB52" s="23">
        <f t="shared" si="11"/>
        <v>2.1034970760233921E-2</v>
      </c>
      <c r="AC52" s="21">
        <v>3596.9799999999996</v>
      </c>
      <c r="AD52" s="23">
        <f t="shared" si="12"/>
        <v>2.1209235652085434E-2</v>
      </c>
      <c r="AE52" s="21">
        <f t="shared" si="13"/>
        <v>13075583.729999997</v>
      </c>
    </row>
    <row r="53" spans="1:31" x14ac:dyDescent="0.2">
      <c r="A53" s="19" t="s">
        <v>70</v>
      </c>
      <c r="B53" s="20">
        <f t="shared" si="1"/>
        <v>1.2063955951878749E-2</v>
      </c>
      <c r="C53" s="21">
        <v>4809944.28</v>
      </c>
      <c r="D53" s="20">
        <f t="shared" si="2"/>
        <v>1.2091427350836684E-2</v>
      </c>
      <c r="E53" s="21">
        <v>1614314.3499999999</v>
      </c>
      <c r="F53" s="22">
        <f t="shared" si="14"/>
        <v>1.1873802396725707E-2</v>
      </c>
      <c r="G53" s="21">
        <v>271529.7</v>
      </c>
      <c r="H53" s="23">
        <f t="shared" si="15"/>
        <v>1.2177530459117935E-2</v>
      </c>
      <c r="I53" s="21">
        <v>49751.61</v>
      </c>
      <c r="J53" s="22">
        <f t="shared" si="3"/>
        <v>1.2074485243234607E-2</v>
      </c>
      <c r="K53" s="21">
        <v>7059.64</v>
      </c>
      <c r="L53" s="23">
        <f t="shared" si="0"/>
        <v>1.3853355540997985E-2</v>
      </c>
      <c r="M53" s="21">
        <v>47407.869999999995</v>
      </c>
      <c r="N53" s="24">
        <f t="shared" si="4"/>
        <v>1.1302380772734533E-2</v>
      </c>
      <c r="O53" s="21">
        <v>297226.49</v>
      </c>
      <c r="P53" s="20">
        <f t="shared" si="5"/>
        <v>1.130238035147018E-2</v>
      </c>
      <c r="Q53" s="21">
        <v>122006.09</v>
      </c>
      <c r="R53" s="20">
        <f t="shared" si="6"/>
        <v>3.460301147823569E-4</v>
      </c>
      <c r="S53" s="21">
        <v>3735.3</v>
      </c>
      <c r="T53" s="22">
        <f t="shared" si="7"/>
        <v>1.2174132650118113E-2</v>
      </c>
      <c r="U53" s="21">
        <v>1730.57</v>
      </c>
      <c r="V53" s="23">
        <f t="shared" si="8"/>
        <v>1.2064023047344672E-2</v>
      </c>
      <c r="W53" s="21">
        <v>1013.3899999999999</v>
      </c>
      <c r="X53" s="23">
        <f t="shared" si="9"/>
        <v>1.2075065769942075E-2</v>
      </c>
      <c r="Y53" s="21">
        <v>939.55</v>
      </c>
      <c r="Z53" s="23">
        <f t="shared" si="10"/>
        <v>1.207448090114451E-2</v>
      </c>
      <c r="AA53" s="21">
        <v>187084.62</v>
      </c>
      <c r="AB53" s="23">
        <f t="shared" si="11"/>
        <v>1.2074444444444448E-2</v>
      </c>
      <c r="AC53" s="21">
        <v>2064.73</v>
      </c>
      <c r="AD53" s="23">
        <f t="shared" si="12"/>
        <v>1.2028803202989026E-2</v>
      </c>
      <c r="AE53" s="21">
        <f t="shared" si="13"/>
        <v>7415808.1900000004</v>
      </c>
    </row>
    <row r="54" spans="1:31" x14ac:dyDescent="0.2">
      <c r="A54" s="19" t="s">
        <v>71</v>
      </c>
      <c r="B54" s="20">
        <f t="shared" si="1"/>
        <v>6.8064167433219122E-2</v>
      </c>
      <c r="C54" s="21">
        <v>27137437.68</v>
      </c>
      <c r="D54" s="20">
        <f t="shared" si="2"/>
        <v>6.7981925907345975E-2</v>
      </c>
      <c r="E54" s="21">
        <v>9076198.8100000005</v>
      </c>
      <c r="F54" s="22">
        <f t="shared" si="14"/>
        <v>6.8595023049973877E-2</v>
      </c>
      <c r="G54" s="21">
        <v>1568628.6</v>
      </c>
      <c r="H54" s="23">
        <f t="shared" si="15"/>
        <v>6.7725237982855249E-2</v>
      </c>
      <c r="I54" s="21">
        <v>276693.18</v>
      </c>
      <c r="J54" s="22">
        <f t="shared" si="3"/>
        <v>6.8030622866546861E-2</v>
      </c>
      <c r="K54" s="21">
        <v>39775.75</v>
      </c>
      <c r="L54" s="23">
        <f t="shared" si="0"/>
        <v>6.2766263900951746E-2</v>
      </c>
      <c r="M54" s="21">
        <v>214793.8</v>
      </c>
      <c r="N54" s="24">
        <f t="shared" si="4"/>
        <v>7.4294526021575949E-2</v>
      </c>
      <c r="O54" s="21">
        <v>1953774.31</v>
      </c>
      <c r="P54" s="20">
        <f t="shared" si="5"/>
        <v>7.4294526737929384E-2</v>
      </c>
      <c r="Q54" s="21">
        <v>801989</v>
      </c>
      <c r="R54" s="20">
        <f t="shared" si="6"/>
        <v>1.5677786776823186E-3</v>
      </c>
      <c r="S54" s="21">
        <v>16923.740000000002</v>
      </c>
      <c r="T54" s="22">
        <f t="shared" si="7"/>
        <v>6.778223781123506E-2</v>
      </c>
      <c r="U54" s="21">
        <v>9635.34</v>
      </c>
      <c r="V54" s="23">
        <f t="shared" si="8"/>
        <v>6.8056689801311882E-2</v>
      </c>
      <c r="W54" s="21">
        <v>5716.83</v>
      </c>
      <c r="X54" s="23">
        <f t="shared" si="9"/>
        <v>6.8029317907545503E-2</v>
      </c>
      <c r="Y54" s="21">
        <v>5293.2999999999993</v>
      </c>
      <c r="Z54" s="23">
        <f t="shared" si="10"/>
        <v>6.8030623994641021E-2</v>
      </c>
      <c r="AA54" s="21">
        <v>1054081.21</v>
      </c>
      <c r="AB54" s="23">
        <f t="shared" si="11"/>
        <v>6.8030643274853822E-2</v>
      </c>
      <c r="AC54" s="21">
        <v>11633.24</v>
      </c>
      <c r="AD54" s="23">
        <f t="shared" si="12"/>
        <v>6.8405976761414355E-2</v>
      </c>
      <c r="AE54" s="21">
        <f t="shared" si="13"/>
        <v>42172574.790000007</v>
      </c>
    </row>
    <row r="55" spans="1:31" x14ac:dyDescent="0.2">
      <c r="A55" s="19" t="s">
        <v>72</v>
      </c>
      <c r="B55" s="20">
        <f t="shared" si="1"/>
        <v>2.4278621101931904E-2</v>
      </c>
      <c r="C55" s="21">
        <v>9679976.879999999</v>
      </c>
      <c r="D55" s="20">
        <f t="shared" si="2"/>
        <v>2.42224440183425E-2</v>
      </c>
      <c r="E55" s="21">
        <v>3233914.23</v>
      </c>
      <c r="F55" s="22">
        <f t="shared" si="14"/>
        <v>2.4662069190135031E-2</v>
      </c>
      <c r="G55" s="21">
        <v>563971.34</v>
      </c>
      <c r="H55" s="23">
        <f t="shared" si="15"/>
        <v>2.4046525325726761E-2</v>
      </c>
      <c r="I55" s="21">
        <v>98242.689999999988</v>
      </c>
      <c r="J55" s="22">
        <f t="shared" si="3"/>
        <v>2.425680832162596E-2</v>
      </c>
      <c r="K55" s="21">
        <v>14182.330000000002</v>
      </c>
      <c r="L55" s="23">
        <f t="shared" si="0"/>
        <v>2.0627833877800612E-2</v>
      </c>
      <c r="M55" s="21">
        <v>70590.960000000006</v>
      </c>
      <c r="N55" s="24">
        <f t="shared" si="4"/>
        <v>2.8202329538573989E-2</v>
      </c>
      <c r="O55" s="21">
        <v>741656.08000000007</v>
      </c>
      <c r="P55" s="20">
        <f t="shared" si="5"/>
        <v>2.8202328855949019E-2</v>
      </c>
      <c r="Q55" s="21">
        <v>304436.39</v>
      </c>
      <c r="R55" s="20">
        <f t="shared" si="6"/>
        <v>5.1524331531848538E-4</v>
      </c>
      <c r="S55" s="21">
        <v>5561.91</v>
      </c>
      <c r="T55" s="22">
        <f t="shared" si="7"/>
        <v>2.4060121813784457E-2</v>
      </c>
      <c r="U55" s="21">
        <v>3420.18</v>
      </c>
      <c r="V55" s="23">
        <f t="shared" si="8"/>
        <v>2.4277449077987161E-2</v>
      </c>
      <c r="W55" s="21">
        <v>2039.33</v>
      </c>
      <c r="X55" s="23">
        <f t="shared" si="9"/>
        <v>2.4255774710156004E-2</v>
      </c>
      <c r="Y55" s="21">
        <v>1887.3199999999997</v>
      </c>
      <c r="Z55" s="23">
        <f t="shared" si="10"/>
        <v>2.4256809140732031E-2</v>
      </c>
      <c r="AA55" s="21">
        <v>375840.25</v>
      </c>
      <c r="AB55" s="23">
        <f t="shared" si="11"/>
        <v>2.4256783625731002E-2</v>
      </c>
      <c r="AC55" s="21">
        <v>4147.91</v>
      </c>
      <c r="AD55" s="23">
        <f t="shared" si="12"/>
        <v>2.4492723315346545E-2</v>
      </c>
      <c r="AE55" s="21">
        <f t="shared" si="13"/>
        <v>15099867.800000001</v>
      </c>
    </row>
    <row r="56" spans="1:31" x14ac:dyDescent="0.2">
      <c r="A56" s="19" t="s">
        <v>73</v>
      </c>
      <c r="B56" s="20">
        <f t="shared" si="1"/>
        <v>9.1163268956155046E-3</v>
      </c>
      <c r="C56" s="21">
        <v>3634713.57</v>
      </c>
      <c r="D56" s="20">
        <f t="shared" si="2"/>
        <v>9.1162833833866395E-3</v>
      </c>
      <c r="E56" s="21">
        <v>1217105.8599999999</v>
      </c>
      <c r="F56" s="22">
        <f t="shared" si="14"/>
        <v>9.1143797962400276E-3</v>
      </c>
      <c r="G56" s="21">
        <v>208427.32</v>
      </c>
      <c r="H56" s="23">
        <f t="shared" si="15"/>
        <v>9.1162130579337444E-3</v>
      </c>
      <c r="I56" s="21">
        <v>37244.519999999997</v>
      </c>
      <c r="J56" s="22">
        <f t="shared" si="3"/>
        <v>9.116188126652415E-3</v>
      </c>
      <c r="K56" s="21">
        <v>5330</v>
      </c>
      <c r="L56" s="23">
        <f t="shared" si="0"/>
        <v>9.1169840886434848E-3</v>
      </c>
      <c r="M56" s="21">
        <v>31199.43</v>
      </c>
      <c r="N56" s="24">
        <f t="shared" si="4"/>
        <v>6.2006970452908958E-3</v>
      </c>
      <c r="O56" s="21">
        <v>163064</v>
      </c>
      <c r="P56" s="20">
        <f t="shared" si="5"/>
        <v>6.2006960584786355E-3</v>
      </c>
      <c r="Q56" s="21">
        <v>66934.81</v>
      </c>
      <c r="R56" s="20">
        <f t="shared" si="6"/>
        <v>2.277251115202081E-4</v>
      </c>
      <c r="S56" s="21">
        <v>2458.2300000000005</v>
      </c>
      <c r="T56" s="22">
        <f t="shared" si="7"/>
        <v>9.1190097318774224E-3</v>
      </c>
      <c r="U56" s="21">
        <v>1296.2800000000002</v>
      </c>
      <c r="V56" s="23">
        <f t="shared" si="8"/>
        <v>9.1159629052035077E-3</v>
      </c>
      <c r="W56" s="21">
        <v>765.75</v>
      </c>
      <c r="X56" s="23">
        <f t="shared" si="9"/>
        <v>9.1162858842988789E-3</v>
      </c>
      <c r="Y56" s="21">
        <v>709.32999999999993</v>
      </c>
      <c r="Z56" s="23">
        <f t="shared" si="10"/>
        <v>9.1161899610489525E-3</v>
      </c>
      <c r="AA56" s="21">
        <v>141248.22</v>
      </c>
      <c r="AB56" s="23">
        <f t="shared" si="11"/>
        <v>9.1161403508771954E-3</v>
      </c>
      <c r="AC56" s="21">
        <v>1558.86</v>
      </c>
      <c r="AD56" s="23">
        <f t="shared" si="12"/>
        <v>8.940824429958652E-3</v>
      </c>
      <c r="AE56" s="21">
        <f t="shared" si="13"/>
        <v>5512056.1799999997</v>
      </c>
    </row>
    <row r="57" spans="1:31" x14ac:dyDescent="0.2">
      <c r="A57" s="19" t="s">
        <v>74</v>
      </c>
      <c r="B57" s="20">
        <f t="shared" si="1"/>
        <v>1.7161788098189006E-2</v>
      </c>
      <c r="C57" s="21">
        <v>6842468.9900000012</v>
      </c>
      <c r="D57" s="20">
        <f t="shared" si="2"/>
        <v>1.7135909146737814E-2</v>
      </c>
      <c r="E57" s="21">
        <v>2287798.06</v>
      </c>
      <c r="F57" s="22">
        <f t="shared" si="14"/>
        <v>1.7335746601538471E-2</v>
      </c>
      <c r="G57" s="21">
        <v>396433.24999999994</v>
      </c>
      <c r="H57" s="23">
        <f t="shared" si="15"/>
        <v>1.70549496522528E-2</v>
      </c>
      <c r="I57" s="21">
        <v>69678.430000000008</v>
      </c>
      <c r="J57" s="22">
        <f t="shared" si="3"/>
        <v>1.7151603405794198E-2</v>
      </c>
      <c r="K57" s="21">
        <v>10028.1</v>
      </c>
      <c r="L57" s="23">
        <f t="shared" si="0"/>
        <v>1.5484174175214921E-2</v>
      </c>
      <c r="M57" s="21">
        <v>52988.729999999996</v>
      </c>
      <c r="N57" s="24">
        <f t="shared" si="4"/>
        <v>1.6033109845250821E-2</v>
      </c>
      <c r="O57" s="21">
        <v>421633.73000000004</v>
      </c>
      <c r="P57" s="20">
        <f t="shared" si="5"/>
        <v>1.603311031947344E-2</v>
      </c>
      <c r="Q57" s="21">
        <v>173073.02</v>
      </c>
      <c r="R57" s="20">
        <f t="shared" si="6"/>
        <v>3.8676482473124938E-4</v>
      </c>
      <c r="S57" s="21">
        <v>4175.0200000000004</v>
      </c>
      <c r="T57" s="22">
        <f t="shared" si="7"/>
        <v>1.7064552301278776E-2</v>
      </c>
      <c r="U57" s="21">
        <v>2425.75</v>
      </c>
      <c r="V57" s="23">
        <f t="shared" si="8"/>
        <v>1.7160748086332302E-2</v>
      </c>
      <c r="W57" s="21">
        <v>1441.52</v>
      </c>
      <c r="X57" s="23">
        <f t="shared" si="9"/>
        <v>1.7151078729865789E-2</v>
      </c>
      <c r="Y57" s="21">
        <v>1334.5100000000002</v>
      </c>
      <c r="Z57" s="23">
        <f t="shared" si="10"/>
        <v>1.7151595998104174E-2</v>
      </c>
      <c r="AA57" s="21">
        <v>265750.53999999998</v>
      </c>
      <c r="AB57" s="23">
        <f t="shared" si="11"/>
        <v>1.7151637426900589E-2</v>
      </c>
      <c r="AC57" s="21">
        <v>2932.93</v>
      </c>
      <c r="AD57" s="23">
        <f t="shared" si="12"/>
        <v>1.7083682281257215E-2</v>
      </c>
      <c r="AE57" s="21">
        <f t="shared" si="13"/>
        <v>10532162.579999998</v>
      </c>
    </row>
    <row r="58" spans="1:31" x14ac:dyDescent="0.2">
      <c r="A58" s="19" t="s">
        <v>75</v>
      </c>
      <c r="B58" s="20">
        <f t="shared" si="1"/>
        <v>1.5543112561411937E-2</v>
      </c>
      <c r="C58" s="21">
        <v>6197097.0099999998</v>
      </c>
      <c r="D58" s="20">
        <f t="shared" si="2"/>
        <v>1.5563020928372187E-2</v>
      </c>
      <c r="E58" s="21">
        <v>2077803.33</v>
      </c>
      <c r="F58" s="22">
        <f t="shared" si="14"/>
        <v>1.5404235441113934E-2</v>
      </c>
      <c r="G58" s="21">
        <v>352263.52</v>
      </c>
      <c r="H58" s="23">
        <f t="shared" si="15"/>
        <v>1.5625451747283223E-2</v>
      </c>
      <c r="I58" s="21">
        <v>63838.180000000008</v>
      </c>
      <c r="J58" s="22">
        <f t="shared" si="3"/>
        <v>1.5550677625248385E-2</v>
      </c>
      <c r="K58" s="21">
        <v>9092.08</v>
      </c>
      <c r="L58" s="23">
        <f t="shared" si="0"/>
        <v>1.6841568876946461E-2</v>
      </c>
      <c r="M58" s="21">
        <v>57633.9</v>
      </c>
      <c r="N58" s="24">
        <f t="shared" si="4"/>
        <v>1.47012175054807E-2</v>
      </c>
      <c r="O58" s="21">
        <v>386608.04000000004</v>
      </c>
      <c r="P58" s="20">
        <f t="shared" si="5"/>
        <v>1.4701217220425399E-2</v>
      </c>
      <c r="Q58" s="21">
        <v>158695.6</v>
      </c>
      <c r="R58" s="20">
        <f t="shared" si="6"/>
        <v>4.2067027329236687E-4</v>
      </c>
      <c r="S58" s="21">
        <v>4541.0199999999995</v>
      </c>
      <c r="T58" s="22">
        <f t="shared" si="7"/>
        <v>1.5624327301736038E-2</v>
      </c>
      <c r="U58" s="21">
        <v>2221.02</v>
      </c>
      <c r="V58" s="23">
        <f t="shared" si="8"/>
        <v>1.5542910203449958E-2</v>
      </c>
      <c r="W58" s="21">
        <v>1305.6200000000001</v>
      </c>
      <c r="X58" s="23">
        <f t="shared" si="9"/>
        <v>1.5551137334836155E-2</v>
      </c>
      <c r="Y58" s="21">
        <v>1210.02</v>
      </c>
      <c r="Z58" s="23">
        <f t="shared" si="10"/>
        <v>1.5550682511443438E-2</v>
      </c>
      <c r="AA58" s="21">
        <v>240945.64</v>
      </c>
      <c r="AB58" s="23">
        <f t="shared" si="11"/>
        <v>1.5550643274853806E-2</v>
      </c>
      <c r="AC58" s="21">
        <v>2659.16</v>
      </c>
      <c r="AD58" s="23">
        <f t="shared" si="12"/>
        <v>1.5500159614392627E-2</v>
      </c>
      <c r="AE58" s="21">
        <f t="shared" si="13"/>
        <v>9555914.1399999969</v>
      </c>
    </row>
    <row r="59" spans="1:31" x14ac:dyDescent="0.2">
      <c r="A59" s="19" t="s">
        <v>76</v>
      </c>
      <c r="B59" s="20">
        <f t="shared" si="1"/>
        <v>1.7105260310509414E-2</v>
      </c>
      <c r="C59" s="21">
        <v>6819931.1500000004</v>
      </c>
      <c r="D59" s="20">
        <f t="shared" si="2"/>
        <v>1.708991202225936E-2</v>
      </c>
      <c r="E59" s="21">
        <v>2281657.0300000003</v>
      </c>
      <c r="F59" s="22">
        <f t="shared" si="14"/>
        <v>1.720852583770768E-2</v>
      </c>
      <c r="G59" s="21">
        <v>393523.97</v>
      </c>
      <c r="H59" s="23">
        <f t="shared" si="15"/>
        <v>1.7041893803915645E-2</v>
      </c>
      <c r="I59" s="21">
        <v>69625.090000000011</v>
      </c>
      <c r="J59" s="22">
        <f t="shared" si="3"/>
        <v>1.7099215255265237E-2</v>
      </c>
      <c r="K59" s="21">
        <v>9997.4699999999993</v>
      </c>
      <c r="L59" s="23">
        <f t="shared" si="0"/>
        <v>1.6110218519983715E-2</v>
      </c>
      <c r="M59" s="21">
        <v>55131.13</v>
      </c>
      <c r="N59" s="24">
        <f t="shared" si="4"/>
        <v>1.7639573464262565E-2</v>
      </c>
      <c r="O59" s="21">
        <v>463880.00999999995</v>
      </c>
      <c r="P59" s="20">
        <f t="shared" si="5"/>
        <v>1.7639572705380215E-2</v>
      </c>
      <c r="Q59" s="21">
        <v>190414.33999999997</v>
      </c>
      <c r="R59" s="20">
        <f t="shared" si="6"/>
        <v>4.0240209171790682E-4</v>
      </c>
      <c r="S59" s="21">
        <v>4343.82</v>
      </c>
      <c r="T59" s="22">
        <f t="shared" si="7"/>
        <v>1.7047457851276881E-2</v>
      </c>
      <c r="U59" s="21">
        <v>2423.3200000000002</v>
      </c>
      <c r="V59" s="23">
        <f t="shared" si="8"/>
        <v>1.7104558279068104E-2</v>
      </c>
      <c r="W59" s="21">
        <v>1436.8000000000002</v>
      </c>
      <c r="X59" s="23">
        <f t="shared" si="9"/>
        <v>1.7098899743089174E-2</v>
      </c>
      <c r="Y59" s="21">
        <v>1330.45</v>
      </c>
      <c r="Z59" s="23">
        <f t="shared" si="10"/>
        <v>1.7099219035045882E-2</v>
      </c>
      <c r="AA59" s="21">
        <v>264939</v>
      </c>
      <c r="AB59" s="23">
        <f t="shared" si="11"/>
        <v>1.7099239766081877E-2</v>
      </c>
      <c r="AC59" s="21">
        <v>2923.9700000000003</v>
      </c>
      <c r="AD59" s="23">
        <f t="shared" si="12"/>
        <v>1.7131362358765775E-2</v>
      </c>
      <c r="AE59" s="21">
        <f t="shared" si="13"/>
        <v>10561557.550000003</v>
      </c>
    </row>
    <row r="60" spans="1:31" x14ac:dyDescent="0.2">
      <c r="A60" s="19" t="s">
        <v>77</v>
      </c>
      <c r="B60" s="20">
        <f t="shared" si="1"/>
        <v>1.2237041664863906E-2</v>
      </c>
      <c r="C60" s="21">
        <v>4878954.2</v>
      </c>
      <c r="D60" s="20">
        <f t="shared" si="2"/>
        <v>1.227178395871116E-2</v>
      </c>
      <c r="E60" s="21">
        <v>1638393.58</v>
      </c>
      <c r="F60" s="22">
        <f t="shared" si="14"/>
        <v>1.1999971033714887E-2</v>
      </c>
      <c r="G60" s="21">
        <v>274414.92</v>
      </c>
      <c r="H60" s="23">
        <f t="shared" si="15"/>
        <v>1.2380579007047657E-2</v>
      </c>
      <c r="I60" s="21">
        <v>50581.17</v>
      </c>
      <c r="J60" s="22">
        <f t="shared" si="3"/>
        <v>1.2250549109230404E-2</v>
      </c>
      <c r="K60" s="21">
        <v>7162.58</v>
      </c>
      <c r="L60" s="23">
        <f t="shared" si="0"/>
        <v>1.4494758778018948E-2</v>
      </c>
      <c r="M60" s="21">
        <v>49602.83</v>
      </c>
      <c r="N60" s="24">
        <f t="shared" si="4"/>
        <v>1.0471255257011453E-2</v>
      </c>
      <c r="O60" s="21">
        <v>275369.81</v>
      </c>
      <c r="P60" s="20">
        <f t="shared" si="5"/>
        <v>1.0471254979237453E-2</v>
      </c>
      <c r="Q60" s="21">
        <v>113034.32</v>
      </c>
      <c r="R60" s="20">
        <f t="shared" si="6"/>
        <v>3.620509024166729E-4</v>
      </c>
      <c r="S60" s="21">
        <v>3908.24</v>
      </c>
      <c r="T60" s="22">
        <f t="shared" si="7"/>
        <v>1.2372090601991962E-2</v>
      </c>
      <c r="U60" s="21">
        <v>1758.71</v>
      </c>
      <c r="V60" s="23">
        <f t="shared" si="8"/>
        <v>1.2237592409614169E-2</v>
      </c>
      <c r="W60" s="21">
        <v>1027.97</v>
      </c>
      <c r="X60" s="23">
        <f t="shared" si="9"/>
        <v>1.2251137720395171E-2</v>
      </c>
      <c r="Y60" s="21">
        <v>953.25</v>
      </c>
      <c r="Z60" s="23">
        <f t="shared" si="10"/>
        <v>1.225053368946106E-2</v>
      </c>
      <c r="AA60" s="21">
        <v>189812.42</v>
      </c>
      <c r="AB60" s="23">
        <f t="shared" si="11"/>
        <v>1.2250526315789476E-2</v>
      </c>
      <c r="AC60" s="21">
        <v>2094.8399999999997</v>
      </c>
      <c r="AD60" s="23">
        <f t="shared" si="12"/>
        <v>1.214439145891546E-2</v>
      </c>
      <c r="AE60" s="21">
        <f t="shared" si="13"/>
        <v>7487068.8399999999</v>
      </c>
    </row>
    <row r="61" spans="1:31" x14ac:dyDescent="0.2">
      <c r="A61" s="19" t="s">
        <v>78</v>
      </c>
      <c r="B61" s="20">
        <f t="shared" si="1"/>
        <v>1.3004757349982334E-2</v>
      </c>
      <c r="C61" s="21">
        <v>5185045.3099999996</v>
      </c>
      <c r="D61" s="20">
        <f t="shared" si="2"/>
        <v>1.3009652802577399E-2</v>
      </c>
      <c r="E61" s="21">
        <v>1736905.71</v>
      </c>
      <c r="F61" s="22">
        <f t="shared" si="14"/>
        <v>1.2968420119862701E-2</v>
      </c>
      <c r="G61" s="21">
        <v>296561.38</v>
      </c>
      <c r="H61" s="23">
        <f t="shared" si="15"/>
        <v>1.3025066494507654E-2</v>
      </c>
      <c r="I61" s="21">
        <v>53214.239999999998</v>
      </c>
      <c r="J61" s="22">
        <f t="shared" si="3"/>
        <v>1.3006491478502042E-2</v>
      </c>
      <c r="K61" s="21">
        <v>7604.5599999999995</v>
      </c>
      <c r="L61" s="23">
        <f t="shared" si="0"/>
        <v>1.3327465433872053E-2</v>
      </c>
      <c r="M61" s="21">
        <v>45608.210000000006</v>
      </c>
      <c r="N61" s="24">
        <f t="shared" si="4"/>
        <v>1.1503938791031246E-2</v>
      </c>
      <c r="O61" s="21">
        <v>302527</v>
      </c>
      <c r="P61" s="20">
        <f t="shared" si="5"/>
        <v>1.1503938979382265E-2</v>
      </c>
      <c r="Q61" s="21">
        <v>124181.86</v>
      </c>
      <c r="R61" s="20">
        <f t="shared" si="6"/>
        <v>3.3289406941086375E-4</v>
      </c>
      <c r="S61" s="21">
        <v>3593.5</v>
      </c>
      <c r="T61" s="22">
        <f t="shared" si="7"/>
        <v>1.3027518547126514E-2</v>
      </c>
      <c r="U61" s="21">
        <v>1851.8799999999999</v>
      </c>
      <c r="V61" s="23">
        <f t="shared" si="8"/>
        <v>1.3004368995607194E-2</v>
      </c>
      <c r="W61" s="21">
        <v>1092.3800000000001</v>
      </c>
      <c r="X61" s="23">
        <f t="shared" si="9"/>
        <v>1.3006704871281123E-2</v>
      </c>
      <c r="Y61" s="21">
        <v>1012.0400000000001</v>
      </c>
      <c r="Z61" s="23">
        <f t="shared" si="10"/>
        <v>1.3006500928953082E-2</v>
      </c>
      <c r="AA61" s="21">
        <v>201525.54</v>
      </c>
      <c r="AB61" s="23">
        <f t="shared" si="11"/>
        <v>1.3006491228070181E-2</v>
      </c>
      <c r="AC61" s="21">
        <v>2224.11</v>
      </c>
      <c r="AD61" s="23">
        <f t="shared" si="12"/>
        <v>1.2916290252589469E-2</v>
      </c>
      <c r="AE61" s="21">
        <f t="shared" si="13"/>
        <v>7962947.7199999997</v>
      </c>
    </row>
    <row r="62" spans="1:31" x14ac:dyDescent="0.2">
      <c r="A62" s="19" t="s">
        <v>79</v>
      </c>
      <c r="B62" s="20">
        <f t="shared" si="1"/>
        <v>2.176841478667306E-2</v>
      </c>
      <c r="C62" s="21">
        <v>8679148.2499999981</v>
      </c>
      <c r="D62" s="20">
        <f t="shared" si="2"/>
        <v>2.1766750507707357E-2</v>
      </c>
      <c r="E62" s="21">
        <v>2906057.05</v>
      </c>
      <c r="F62" s="22">
        <f t="shared" si="14"/>
        <v>2.1775985123503691E-2</v>
      </c>
      <c r="G62" s="21">
        <v>497972.47000000003</v>
      </c>
      <c r="H62" s="23">
        <f t="shared" si="15"/>
        <v>2.1761651512434598E-2</v>
      </c>
      <c r="I62" s="21">
        <v>88907.78</v>
      </c>
      <c r="J62" s="22">
        <f t="shared" si="3"/>
        <v>2.17675758567763E-2</v>
      </c>
      <c r="K62" s="21">
        <v>12726.939999999999</v>
      </c>
      <c r="L62" s="23">
        <f t="shared" si="0"/>
        <v>2.1666224738114234E-2</v>
      </c>
      <c r="M62" s="21">
        <v>74144.460000000006</v>
      </c>
      <c r="N62" s="24">
        <f t="shared" si="4"/>
        <v>2.7578381546429914E-2</v>
      </c>
      <c r="O62" s="21">
        <v>725247.69</v>
      </c>
      <c r="P62" s="20">
        <f t="shared" si="5"/>
        <v>2.7578381522857107E-2</v>
      </c>
      <c r="Q62" s="21">
        <v>297701.05</v>
      </c>
      <c r="R62" s="20">
        <f t="shared" si="6"/>
        <v>5.4118005708936453E-4</v>
      </c>
      <c r="S62" s="21">
        <v>5841.8900000000012</v>
      </c>
      <c r="T62" s="22">
        <f t="shared" si="7"/>
        <v>2.1766721959825933E-2</v>
      </c>
      <c r="U62" s="21">
        <v>3094.17</v>
      </c>
      <c r="V62" s="23">
        <f t="shared" si="8"/>
        <v>2.1767717050987484E-2</v>
      </c>
      <c r="W62" s="21">
        <v>1828.51</v>
      </c>
      <c r="X62" s="23">
        <f t="shared" si="9"/>
        <v>2.1767633862877216E-2</v>
      </c>
      <c r="Y62" s="21">
        <v>1693.7199999999998</v>
      </c>
      <c r="Z62" s="23">
        <f t="shared" si="10"/>
        <v>2.1767562895274917E-2</v>
      </c>
      <c r="AA62" s="21">
        <v>337271.33</v>
      </c>
      <c r="AB62" s="23">
        <f t="shared" si="11"/>
        <v>2.1767602339181291E-2</v>
      </c>
      <c r="AC62" s="21">
        <v>3722.2599999999998</v>
      </c>
      <c r="AD62" s="23">
        <f t="shared" si="12"/>
        <v>2.2117216169788317E-2</v>
      </c>
      <c r="AE62" s="21">
        <f t="shared" si="13"/>
        <v>13635357.569999998</v>
      </c>
    </row>
    <row r="63" spans="1:31" x14ac:dyDescent="0.2">
      <c r="A63" s="19" t="s">
        <v>80</v>
      </c>
      <c r="B63" s="20">
        <f t="shared" si="1"/>
        <v>2.4952803526994607E-2</v>
      </c>
      <c r="C63" s="21">
        <v>9948775.9299999997</v>
      </c>
      <c r="D63" s="20">
        <f t="shared" si="2"/>
        <v>2.4918963139847702E-2</v>
      </c>
      <c r="E63" s="21">
        <v>3326905.8</v>
      </c>
      <c r="F63" s="22">
        <f t="shared" si="14"/>
        <v>2.5178442636426615E-2</v>
      </c>
      <c r="G63" s="21">
        <v>575779.75</v>
      </c>
      <c r="H63" s="23">
        <f t="shared" si="15"/>
        <v>2.4813143983880258E-2</v>
      </c>
      <c r="I63" s="21">
        <v>101374.73000000001</v>
      </c>
      <c r="J63" s="22">
        <f t="shared" si="3"/>
        <v>2.4939376493780637E-2</v>
      </c>
      <c r="K63" s="21">
        <v>14581.41</v>
      </c>
      <c r="L63" s="23">
        <f t="shared" si="0"/>
        <v>2.2761901695024414E-2</v>
      </c>
      <c r="M63" s="21">
        <v>77894</v>
      </c>
      <c r="N63" s="24">
        <f t="shared" si="4"/>
        <v>2.9629826858623625E-2</v>
      </c>
      <c r="O63" s="21">
        <v>779195.96</v>
      </c>
      <c r="P63" s="20">
        <f t="shared" si="5"/>
        <v>2.9629826982534024E-2</v>
      </c>
      <c r="Q63" s="21">
        <v>319845.83999999997</v>
      </c>
      <c r="R63" s="20">
        <f t="shared" si="6"/>
        <v>5.6854805345114303E-4</v>
      </c>
      <c r="S63" s="21">
        <v>6137.3200000000006</v>
      </c>
      <c r="T63" s="22">
        <f t="shared" si="7"/>
        <v>2.4827894765721618E-2</v>
      </c>
      <c r="U63" s="21">
        <v>3529.3199999999997</v>
      </c>
      <c r="V63" s="23">
        <f t="shared" si="8"/>
        <v>2.4951012487946567E-2</v>
      </c>
      <c r="W63" s="21">
        <v>2095.91</v>
      </c>
      <c r="X63" s="23">
        <f t="shared" si="9"/>
        <v>2.493872824643904E-2</v>
      </c>
      <c r="Y63" s="21">
        <v>1940.46</v>
      </c>
      <c r="Z63" s="23">
        <f t="shared" si="10"/>
        <v>2.493937867035342E-2</v>
      </c>
      <c r="AA63" s="21">
        <v>386416.13</v>
      </c>
      <c r="AB63" s="23">
        <f t="shared" si="11"/>
        <v>2.4939356725146206E-2</v>
      </c>
      <c r="AC63" s="21">
        <v>4264.63</v>
      </c>
      <c r="AD63" s="23">
        <f t="shared" si="12"/>
        <v>2.5220811396620905E-2</v>
      </c>
      <c r="AE63" s="21">
        <f t="shared" si="13"/>
        <v>15548737.190000005</v>
      </c>
    </row>
    <row r="64" spans="1:31" ht="12" thickBot="1" x14ac:dyDescent="0.25">
      <c r="A64" s="25" t="s">
        <v>81</v>
      </c>
      <c r="B64" s="26">
        <f t="shared" si="1"/>
        <v>1.0490887412146372E-2</v>
      </c>
      <c r="C64" s="27">
        <v>4182755.9800000009</v>
      </c>
      <c r="D64" s="26">
        <f t="shared" si="2"/>
        <v>1.0476765393745223E-2</v>
      </c>
      <c r="E64" s="27">
        <v>1398742.45</v>
      </c>
      <c r="F64" s="28">
        <f t="shared" si="14"/>
        <v>1.0586561501326759E-2</v>
      </c>
      <c r="G64" s="27">
        <v>242093.12000000002</v>
      </c>
      <c r="H64" s="29">
        <f t="shared" si="15"/>
        <v>1.043256272498024E-2</v>
      </c>
      <c r="I64" s="27">
        <v>42622.5</v>
      </c>
      <c r="J64" s="28">
        <f t="shared" si="3"/>
        <v>1.0485360906980332E-2</v>
      </c>
      <c r="K64" s="27">
        <v>6130.52</v>
      </c>
      <c r="L64" s="29">
        <f t="shared" si="0"/>
        <v>9.5742880922590184E-3</v>
      </c>
      <c r="M64" s="27">
        <v>32764.379999999997</v>
      </c>
      <c r="N64" s="30">
        <f t="shared" si="4"/>
        <v>7.5511917804061352E-3</v>
      </c>
      <c r="O64" s="27">
        <v>198578.89</v>
      </c>
      <c r="P64" s="26">
        <f t="shared" si="5"/>
        <v>7.5511899089381182E-3</v>
      </c>
      <c r="Q64" s="27">
        <v>81513.02</v>
      </c>
      <c r="R64" s="26">
        <f t="shared" si="6"/>
        <v>2.3914457776099757E-4</v>
      </c>
      <c r="S64" s="27">
        <v>2581.5</v>
      </c>
      <c r="T64" s="28">
        <f t="shared" si="7"/>
        <v>1.043690037523373E-2</v>
      </c>
      <c r="U64" s="27">
        <v>1483.62</v>
      </c>
      <c r="V64" s="29">
        <f t="shared" si="8"/>
        <v>1.0490470351543433E-2</v>
      </c>
      <c r="W64" s="27">
        <v>881.21</v>
      </c>
      <c r="X64" s="29">
        <f t="shared" si="9"/>
        <v>1.0485148909317805E-2</v>
      </c>
      <c r="Y64" s="27">
        <v>815.84</v>
      </c>
      <c r="Z64" s="29">
        <f t="shared" si="10"/>
        <v>1.0485365365104882E-2</v>
      </c>
      <c r="AA64" s="27">
        <v>162462.51999999999</v>
      </c>
      <c r="AB64" s="29">
        <f t="shared" si="11"/>
        <v>1.0485204678362576E-2</v>
      </c>
      <c r="AC64" s="27">
        <v>1792.9699999999998</v>
      </c>
      <c r="AD64" s="29">
        <f t="shared" si="12"/>
        <v>1.0308474940351869E-2</v>
      </c>
      <c r="AE64" s="27">
        <f t="shared" si="13"/>
        <v>6355218.5199999986</v>
      </c>
    </row>
    <row r="65" spans="1:31" ht="12" thickBot="1" x14ac:dyDescent="0.25">
      <c r="A65" s="31" t="s">
        <v>82</v>
      </c>
      <c r="B65" s="32">
        <f>SUM(B5:B64)</f>
        <v>0.99999999999999933</v>
      </c>
      <c r="C65" s="33">
        <f t="shared" ref="C65:AD65" si="16">SUM(C5:C64)</f>
        <v>398703733.60000008</v>
      </c>
      <c r="D65" s="32">
        <f t="shared" si="16"/>
        <v>1.0000000000000002</v>
      </c>
      <c r="E65" s="33">
        <f t="shared" si="16"/>
        <v>133508997.99999997</v>
      </c>
      <c r="F65" s="32">
        <f t="shared" si="16"/>
        <v>1.0000000000000002</v>
      </c>
      <c r="G65" s="33">
        <f t="shared" si="16"/>
        <v>22867965.199999996</v>
      </c>
      <c r="H65" s="32">
        <f t="shared" si="16"/>
        <v>0.99999999999999989</v>
      </c>
      <c r="I65" s="33">
        <f t="shared" si="16"/>
        <v>4085525.4000000013</v>
      </c>
      <c r="J65" s="32">
        <f t="shared" si="16"/>
        <v>1</v>
      </c>
      <c r="K65" s="33">
        <f t="shared" si="16"/>
        <v>584674.20000000007</v>
      </c>
      <c r="L65" s="32">
        <f t="shared" si="16"/>
        <v>1.0000000000000004</v>
      </c>
      <c r="M65" s="33">
        <f t="shared" si="16"/>
        <v>3422121.8</v>
      </c>
      <c r="N65" s="32">
        <f>SUM(N5:N64)</f>
        <v>1.0000000000000007</v>
      </c>
      <c r="O65" s="33">
        <f t="shared" si="16"/>
        <v>26297688.599999987</v>
      </c>
      <c r="P65" s="32">
        <f>SUM(P5:P64)</f>
        <v>0.99999999999999978</v>
      </c>
      <c r="Q65" s="33">
        <f t="shared" si="16"/>
        <v>10794725.199999999</v>
      </c>
      <c r="R65" s="32">
        <f>SUM(R5:R64)</f>
        <v>2.4978051317137748E-2</v>
      </c>
      <c r="S65" s="33">
        <f t="shared" ref="S65" si="17">SUM(S5:S64)</f>
        <v>269631.2</v>
      </c>
      <c r="T65" s="32">
        <f t="shared" si="16"/>
        <v>1.0000000000000002</v>
      </c>
      <c r="U65" s="33">
        <f t="shared" si="16"/>
        <v>142151.4</v>
      </c>
      <c r="V65" s="32">
        <f t="shared" si="16"/>
        <v>0.99999999999999978</v>
      </c>
      <c r="W65" s="33">
        <f t="shared" si="16"/>
        <v>84001.000000000015</v>
      </c>
      <c r="X65" s="32">
        <f t="shared" si="16"/>
        <v>0.99999999999999989</v>
      </c>
      <c r="Y65" s="33">
        <f t="shared" si="16"/>
        <v>77809.100000000006</v>
      </c>
      <c r="Z65" s="32">
        <f t="shared" si="16"/>
        <v>1</v>
      </c>
      <c r="AA65" s="33">
        <f t="shared" si="16"/>
        <v>15494216.399999995</v>
      </c>
      <c r="AB65" s="32">
        <f t="shared" si="16"/>
        <v>1.0000000000000007</v>
      </c>
      <c r="AC65" s="33">
        <f t="shared" si="16"/>
        <v>170999.99999999994</v>
      </c>
      <c r="AD65" s="32">
        <f t="shared" si="16"/>
        <v>1</v>
      </c>
      <c r="AE65" s="33">
        <f>SUM(AE5:AE64)</f>
        <v>616504241.10000014</v>
      </c>
    </row>
  </sheetData>
  <mergeCells count="18">
    <mergeCell ref="AB3:AC3"/>
    <mergeCell ref="AD3:AE3"/>
    <mergeCell ref="A1:AE1"/>
    <mergeCell ref="A2:AE2"/>
    <mergeCell ref="P3:Q3"/>
    <mergeCell ref="R3:S3"/>
    <mergeCell ref="T3:U3"/>
    <mergeCell ref="V3:W3"/>
    <mergeCell ref="X3:Y3"/>
    <mergeCell ref="Z3:AA3"/>
    <mergeCell ref="A3:A4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" right="0" top="0" bottom="0" header="0" footer="0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OCT-DIC 23 anexo IV</vt:lpstr>
      <vt:lpstr>'Prov. OCT-DIC 23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2024-01-12T16:02:10Z</cp:lastPrinted>
  <dcterms:created xsi:type="dcterms:W3CDTF">2024-01-12T15:56:55Z</dcterms:created>
  <dcterms:modified xsi:type="dcterms:W3CDTF">2024-01-12T16:02:14Z</dcterms:modified>
</cp:coreProperties>
</file>