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08"/>
  <workbookPr/>
  <mc:AlternateContent xmlns:mc="http://schemas.openxmlformats.org/markup-compatibility/2006">
    <mc:Choice Requires="x15">
      <x15ac:absPath xmlns:x15ac="http://schemas.microsoft.com/office/spreadsheetml/2010/11/ac" url="/Users/spf_informatica/Documents/LANUEVA/participaciones/sistema de consulta/2024/"/>
    </mc:Choice>
  </mc:AlternateContent>
  <xr:revisionPtr revIDLastSave="0" documentId="8_{0A16841E-BC99-1240-95E6-3B739B19A345}" xr6:coauthVersionLast="47" xr6:coauthVersionMax="47" xr10:uidLastSave="{00000000-0000-0000-0000-000000000000}"/>
  <bookViews>
    <workbookView xWindow="0" yWindow="500" windowWidth="28800" windowHeight="12340" xr2:uid="{00000000-000D-0000-FFFF-FFFF00000000}"/>
  </bookViews>
  <sheets>
    <sheet name="PROV. ABR-JUN anexo IV" sheetId="1" r:id="rId1"/>
  </sheets>
  <externalReferences>
    <externalReference r:id="rId2"/>
  </externalReferences>
  <definedNames>
    <definedName name="_xlnm.Print_Area" localSheetId="0">'PROV. ABR-JUN anexo IV'!$A$1:$AE$65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64" i="1" l="1"/>
  <c r="AA64" i="1"/>
  <c r="Y64" i="1"/>
  <c r="W64" i="1"/>
  <c r="U64" i="1"/>
  <c r="S64" i="1"/>
  <c r="Q64" i="1"/>
  <c r="O64" i="1"/>
  <c r="M64" i="1"/>
  <c r="K64" i="1"/>
  <c r="I64" i="1"/>
  <c r="G64" i="1"/>
  <c r="E64" i="1"/>
  <c r="C64" i="1"/>
  <c r="AC63" i="1"/>
  <c r="AA63" i="1"/>
  <c r="Y63" i="1"/>
  <c r="W63" i="1"/>
  <c r="U63" i="1"/>
  <c r="S63" i="1"/>
  <c r="Q63" i="1"/>
  <c r="O63" i="1"/>
  <c r="M63" i="1"/>
  <c r="K63" i="1"/>
  <c r="I63" i="1"/>
  <c r="G63" i="1"/>
  <c r="E63" i="1"/>
  <c r="C63" i="1"/>
  <c r="AC62" i="1"/>
  <c r="AA62" i="1"/>
  <c r="Y62" i="1"/>
  <c r="W62" i="1"/>
  <c r="U62" i="1"/>
  <c r="S62" i="1"/>
  <c r="Q62" i="1"/>
  <c r="O62" i="1"/>
  <c r="M62" i="1"/>
  <c r="K62" i="1"/>
  <c r="I62" i="1"/>
  <c r="G62" i="1"/>
  <c r="E62" i="1"/>
  <c r="C62" i="1"/>
  <c r="AC61" i="1"/>
  <c r="AA61" i="1"/>
  <c r="Y61" i="1"/>
  <c r="W61" i="1"/>
  <c r="U61" i="1"/>
  <c r="S61" i="1"/>
  <c r="Q61" i="1"/>
  <c r="O61" i="1"/>
  <c r="M61" i="1"/>
  <c r="K61" i="1"/>
  <c r="I61" i="1"/>
  <c r="G61" i="1"/>
  <c r="E61" i="1"/>
  <c r="C61" i="1"/>
  <c r="AC60" i="1"/>
  <c r="AA60" i="1"/>
  <c r="Y60" i="1"/>
  <c r="W60" i="1"/>
  <c r="U60" i="1"/>
  <c r="S60" i="1"/>
  <c r="Q60" i="1"/>
  <c r="O60" i="1"/>
  <c r="M60" i="1"/>
  <c r="K60" i="1"/>
  <c r="I60" i="1"/>
  <c r="G60" i="1"/>
  <c r="E60" i="1"/>
  <c r="C60" i="1"/>
  <c r="AC59" i="1"/>
  <c r="AA59" i="1"/>
  <c r="Y59" i="1"/>
  <c r="W59" i="1"/>
  <c r="U59" i="1"/>
  <c r="S59" i="1"/>
  <c r="Q59" i="1"/>
  <c r="O59" i="1"/>
  <c r="M59" i="1"/>
  <c r="K59" i="1"/>
  <c r="I59" i="1"/>
  <c r="G59" i="1"/>
  <c r="E59" i="1"/>
  <c r="C59" i="1"/>
  <c r="AC58" i="1"/>
  <c r="AA58" i="1"/>
  <c r="Y58" i="1"/>
  <c r="W58" i="1"/>
  <c r="U58" i="1"/>
  <c r="S58" i="1"/>
  <c r="Q58" i="1"/>
  <c r="O58" i="1"/>
  <c r="M58" i="1"/>
  <c r="K58" i="1"/>
  <c r="I58" i="1"/>
  <c r="G58" i="1"/>
  <c r="E58" i="1"/>
  <c r="C58" i="1"/>
  <c r="AC57" i="1"/>
  <c r="AA57" i="1"/>
  <c r="Y57" i="1"/>
  <c r="W57" i="1"/>
  <c r="U57" i="1"/>
  <c r="S57" i="1"/>
  <c r="Q57" i="1"/>
  <c r="O57" i="1"/>
  <c r="M57" i="1"/>
  <c r="K57" i="1"/>
  <c r="I57" i="1"/>
  <c r="G57" i="1"/>
  <c r="E57" i="1"/>
  <c r="C57" i="1"/>
  <c r="AC56" i="1"/>
  <c r="AA56" i="1"/>
  <c r="Y56" i="1"/>
  <c r="W56" i="1"/>
  <c r="U56" i="1"/>
  <c r="S56" i="1"/>
  <c r="Q56" i="1"/>
  <c r="O56" i="1"/>
  <c r="M56" i="1"/>
  <c r="K56" i="1"/>
  <c r="I56" i="1"/>
  <c r="G56" i="1"/>
  <c r="E56" i="1"/>
  <c r="C56" i="1"/>
  <c r="AC55" i="1"/>
  <c r="AA55" i="1"/>
  <c r="Y55" i="1"/>
  <c r="W55" i="1"/>
  <c r="U55" i="1"/>
  <c r="S55" i="1"/>
  <c r="Q55" i="1"/>
  <c r="O55" i="1"/>
  <c r="M55" i="1"/>
  <c r="K55" i="1"/>
  <c r="I55" i="1"/>
  <c r="G55" i="1"/>
  <c r="E55" i="1"/>
  <c r="C55" i="1"/>
  <c r="AC54" i="1"/>
  <c r="AA54" i="1"/>
  <c r="Y54" i="1"/>
  <c r="W54" i="1"/>
  <c r="U54" i="1"/>
  <c r="S54" i="1"/>
  <c r="Q54" i="1"/>
  <c r="O54" i="1"/>
  <c r="M54" i="1"/>
  <c r="K54" i="1"/>
  <c r="I54" i="1"/>
  <c r="G54" i="1"/>
  <c r="E54" i="1"/>
  <c r="C54" i="1"/>
  <c r="AC53" i="1"/>
  <c r="AA53" i="1"/>
  <c r="Y53" i="1"/>
  <c r="W53" i="1"/>
  <c r="U53" i="1"/>
  <c r="S53" i="1"/>
  <c r="Q53" i="1"/>
  <c r="O53" i="1"/>
  <c r="M53" i="1"/>
  <c r="K53" i="1"/>
  <c r="I53" i="1"/>
  <c r="G53" i="1"/>
  <c r="E53" i="1"/>
  <c r="C53" i="1"/>
  <c r="AC52" i="1"/>
  <c r="AA52" i="1"/>
  <c r="Y52" i="1"/>
  <c r="W52" i="1"/>
  <c r="U52" i="1"/>
  <c r="S52" i="1"/>
  <c r="Q52" i="1"/>
  <c r="O52" i="1"/>
  <c r="M52" i="1"/>
  <c r="K52" i="1"/>
  <c r="I52" i="1"/>
  <c r="G52" i="1"/>
  <c r="E52" i="1"/>
  <c r="C52" i="1"/>
  <c r="AC51" i="1"/>
  <c r="AA51" i="1"/>
  <c r="Y51" i="1"/>
  <c r="W51" i="1"/>
  <c r="U51" i="1"/>
  <c r="S51" i="1"/>
  <c r="Q51" i="1"/>
  <c r="O51" i="1"/>
  <c r="M51" i="1"/>
  <c r="K51" i="1"/>
  <c r="I51" i="1"/>
  <c r="G51" i="1"/>
  <c r="E51" i="1"/>
  <c r="C51" i="1"/>
  <c r="AC50" i="1"/>
  <c r="AA50" i="1"/>
  <c r="Y50" i="1"/>
  <c r="W50" i="1"/>
  <c r="U50" i="1"/>
  <c r="S50" i="1"/>
  <c r="Q50" i="1"/>
  <c r="O50" i="1"/>
  <c r="M50" i="1"/>
  <c r="K50" i="1"/>
  <c r="I50" i="1"/>
  <c r="G50" i="1"/>
  <c r="E50" i="1"/>
  <c r="C50" i="1"/>
  <c r="AC49" i="1"/>
  <c r="AA49" i="1"/>
  <c r="Y49" i="1"/>
  <c r="W49" i="1"/>
  <c r="U49" i="1"/>
  <c r="S49" i="1"/>
  <c r="Q49" i="1"/>
  <c r="O49" i="1"/>
  <c r="M49" i="1"/>
  <c r="K49" i="1"/>
  <c r="I49" i="1"/>
  <c r="G49" i="1"/>
  <c r="E49" i="1"/>
  <c r="C49" i="1"/>
  <c r="AC48" i="1"/>
  <c r="AA48" i="1"/>
  <c r="Y48" i="1"/>
  <c r="W48" i="1"/>
  <c r="U48" i="1"/>
  <c r="S48" i="1"/>
  <c r="Q48" i="1"/>
  <c r="O48" i="1"/>
  <c r="M48" i="1"/>
  <c r="K48" i="1"/>
  <c r="I48" i="1"/>
  <c r="G48" i="1"/>
  <c r="E48" i="1"/>
  <c r="C48" i="1"/>
  <c r="AC47" i="1"/>
  <c r="AA47" i="1"/>
  <c r="Y47" i="1"/>
  <c r="W47" i="1"/>
  <c r="U47" i="1"/>
  <c r="S47" i="1"/>
  <c r="Q47" i="1"/>
  <c r="O47" i="1"/>
  <c r="M47" i="1"/>
  <c r="K47" i="1"/>
  <c r="I47" i="1"/>
  <c r="G47" i="1"/>
  <c r="E47" i="1"/>
  <c r="C47" i="1"/>
  <c r="AC46" i="1"/>
  <c r="AA46" i="1"/>
  <c r="Y46" i="1"/>
  <c r="W46" i="1"/>
  <c r="U46" i="1"/>
  <c r="S46" i="1"/>
  <c r="Q46" i="1"/>
  <c r="O46" i="1"/>
  <c r="M46" i="1"/>
  <c r="K46" i="1"/>
  <c r="I46" i="1"/>
  <c r="G46" i="1"/>
  <c r="E46" i="1"/>
  <c r="C46" i="1"/>
  <c r="AC45" i="1"/>
  <c r="AA45" i="1"/>
  <c r="Y45" i="1"/>
  <c r="W45" i="1"/>
  <c r="U45" i="1"/>
  <c r="S45" i="1"/>
  <c r="Q45" i="1"/>
  <c r="O45" i="1"/>
  <c r="M45" i="1"/>
  <c r="K45" i="1"/>
  <c r="I45" i="1"/>
  <c r="G45" i="1"/>
  <c r="E45" i="1"/>
  <c r="C45" i="1"/>
  <c r="AC44" i="1"/>
  <c r="AA44" i="1"/>
  <c r="Y44" i="1"/>
  <c r="W44" i="1"/>
  <c r="U44" i="1"/>
  <c r="S44" i="1"/>
  <c r="Q44" i="1"/>
  <c r="O44" i="1"/>
  <c r="M44" i="1"/>
  <c r="K44" i="1"/>
  <c r="I44" i="1"/>
  <c r="G44" i="1"/>
  <c r="E44" i="1"/>
  <c r="C44" i="1"/>
  <c r="AC43" i="1"/>
  <c r="AA43" i="1"/>
  <c r="Y43" i="1"/>
  <c r="W43" i="1"/>
  <c r="U43" i="1"/>
  <c r="S43" i="1"/>
  <c r="Q43" i="1"/>
  <c r="O43" i="1"/>
  <c r="M43" i="1"/>
  <c r="K43" i="1"/>
  <c r="I43" i="1"/>
  <c r="G43" i="1"/>
  <c r="E43" i="1"/>
  <c r="C43" i="1"/>
  <c r="AC42" i="1"/>
  <c r="AA42" i="1"/>
  <c r="Y42" i="1"/>
  <c r="W42" i="1"/>
  <c r="U42" i="1"/>
  <c r="S42" i="1"/>
  <c r="Q42" i="1"/>
  <c r="O42" i="1"/>
  <c r="M42" i="1"/>
  <c r="K42" i="1"/>
  <c r="I42" i="1"/>
  <c r="G42" i="1"/>
  <c r="E42" i="1"/>
  <c r="C42" i="1"/>
  <c r="AC41" i="1"/>
  <c r="AA41" i="1"/>
  <c r="Y41" i="1"/>
  <c r="W41" i="1"/>
  <c r="U41" i="1"/>
  <c r="S41" i="1"/>
  <c r="Q41" i="1"/>
  <c r="O41" i="1"/>
  <c r="M41" i="1"/>
  <c r="K41" i="1"/>
  <c r="I41" i="1"/>
  <c r="G41" i="1"/>
  <c r="E41" i="1"/>
  <c r="C41" i="1"/>
  <c r="AC40" i="1"/>
  <c r="AA40" i="1"/>
  <c r="Y40" i="1"/>
  <c r="W40" i="1"/>
  <c r="U40" i="1"/>
  <c r="S40" i="1"/>
  <c r="Q40" i="1"/>
  <c r="O40" i="1"/>
  <c r="M40" i="1"/>
  <c r="K40" i="1"/>
  <c r="I40" i="1"/>
  <c r="G40" i="1"/>
  <c r="E40" i="1"/>
  <c r="C40" i="1"/>
  <c r="AC39" i="1"/>
  <c r="AA39" i="1"/>
  <c r="Y39" i="1"/>
  <c r="W39" i="1"/>
  <c r="U39" i="1"/>
  <c r="S39" i="1"/>
  <c r="Q39" i="1"/>
  <c r="O39" i="1"/>
  <c r="M39" i="1"/>
  <c r="K39" i="1"/>
  <c r="I39" i="1"/>
  <c r="G39" i="1"/>
  <c r="E39" i="1"/>
  <c r="C39" i="1"/>
  <c r="AC38" i="1"/>
  <c r="AA38" i="1"/>
  <c r="Y38" i="1"/>
  <c r="W38" i="1"/>
  <c r="U38" i="1"/>
  <c r="S38" i="1"/>
  <c r="Q38" i="1"/>
  <c r="O38" i="1"/>
  <c r="M38" i="1"/>
  <c r="K38" i="1"/>
  <c r="I38" i="1"/>
  <c r="G38" i="1"/>
  <c r="E38" i="1"/>
  <c r="C38" i="1"/>
  <c r="AC37" i="1"/>
  <c r="AA37" i="1"/>
  <c r="Y37" i="1"/>
  <c r="W37" i="1"/>
  <c r="U37" i="1"/>
  <c r="S37" i="1"/>
  <c r="Q37" i="1"/>
  <c r="O37" i="1"/>
  <c r="M37" i="1"/>
  <c r="K37" i="1"/>
  <c r="I37" i="1"/>
  <c r="G37" i="1"/>
  <c r="E37" i="1"/>
  <c r="C37" i="1"/>
  <c r="AC36" i="1"/>
  <c r="AA36" i="1"/>
  <c r="Y36" i="1"/>
  <c r="W36" i="1"/>
  <c r="U36" i="1"/>
  <c r="S36" i="1"/>
  <c r="Q36" i="1"/>
  <c r="O36" i="1"/>
  <c r="M36" i="1"/>
  <c r="K36" i="1"/>
  <c r="I36" i="1"/>
  <c r="G36" i="1"/>
  <c r="E36" i="1"/>
  <c r="C36" i="1"/>
  <c r="AC35" i="1"/>
  <c r="AA35" i="1"/>
  <c r="Y35" i="1"/>
  <c r="W35" i="1"/>
  <c r="U35" i="1"/>
  <c r="S35" i="1"/>
  <c r="Q35" i="1"/>
  <c r="O35" i="1"/>
  <c r="M35" i="1"/>
  <c r="K35" i="1"/>
  <c r="I35" i="1"/>
  <c r="G35" i="1"/>
  <c r="E35" i="1"/>
  <c r="C35" i="1"/>
  <c r="AC34" i="1"/>
  <c r="AA34" i="1"/>
  <c r="Y34" i="1"/>
  <c r="W34" i="1"/>
  <c r="U34" i="1"/>
  <c r="S34" i="1"/>
  <c r="Q34" i="1"/>
  <c r="O34" i="1"/>
  <c r="M34" i="1"/>
  <c r="K34" i="1"/>
  <c r="I34" i="1"/>
  <c r="G34" i="1"/>
  <c r="E34" i="1"/>
  <c r="C34" i="1"/>
  <c r="AC33" i="1"/>
  <c r="AA33" i="1"/>
  <c r="Y33" i="1"/>
  <c r="W33" i="1"/>
  <c r="U33" i="1"/>
  <c r="S33" i="1"/>
  <c r="Q33" i="1"/>
  <c r="O33" i="1"/>
  <c r="M33" i="1"/>
  <c r="K33" i="1"/>
  <c r="I33" i="1"/>
  <c r="G33" i="1"/>
  <c r="E33" i="1"/>
  <c r="C33" i="1"/>
  <c r="AC32" i="1"/>
  <c r="AA32" i="1"/>
  <c r="Y32" i="1"/>
  <c r="W32" i="1"/>
  <c r="U32" i="1"/>
  <c r="S32" i="1"/>
  <c r="Q32" i="1"/>
  <c r="O32" i="1"/>
  <c r="M32" i="1"/>
  <c r="K32" i="1"/>
  <c r="I32" i="1"/>
  <c r="G32" i="1"/>
  <c r="E32" i="1"/>
  <c r="C32" i="1"/>
  <c r="AC31" i="1"/>
  <c r="AA31" i="1"/>
  <c r="Y31" i="1"/>
  <c r="W31" i="1"/>
  <c r="U31" i="1"/>
  <c r="S31" i="1"/>
  <c r="Q31" i="1"/>
  <c r="O31" i="1"/>
  <c r="M31" i="1"/>
  <c r="K31" i="1"/>
  <c r="I31" i="1"/>
  <c r="G31" i="1"/>
  <c r="E31" i="1"/>
  <c r="C31" i="1"/>
  <c r="AC30" i="1"/>
  <c r="AA30" i="1"/>
  <c r="Y30" i="1"/>
  <c r="W30" i="1"/>
  <c r="U30" i="1"/>
  <c r="S30" i="1"/>
  <c r="Q30" i="1"/>
  <c r="O30" i="1"/>
  <c r="M30" i="1"/>
  <c r="K30" i="1"/>
  <c r="I30" i="1"/>
  <c r="G30" i="1"/>
  <c r="E30" i="1"/>
  <c r="C30" i="1"/>
  <c r="AC29" i="1"/>
  <c r="AA29" i="1"/>
  <c r="Y29" i="1"/>
  <c r="W29" i="1"/>
  <c r="U29" i="1"/>
  <c r="S29" i="1"/>
  <c r="Q29" i="1"/>
  <c r="O29" i="1"/>
  <c r="M29" i="1"/>
  <c r="K29" i="1"/>
  <c r="I29" i="1"/>
  <c r="G29" i="1"/>
  <c r="E29" i="1"/>
  <c r="C29" i="1"/>
  <c r="AC28" i="1"/>
  <c r="AA28" i="1"/>
  <c r="Y28" i="1"/>
  <c r="W28" i="1"/>
  <c r="U28" i="1"/>
  <c r="S28" i="1"/>
  <c r="Q28" i="1"/>
  <c r="O28" i="1"/>
  <c r="M28" i="1"/>
  <c r="K28" i="1"/>
  <c r="I28" i="1"/>
  <c r="G28" i="1"/>
  <c r="E28" i="1"/>
  <c r="C28" i="1"/>
  <c r="AC27" i="1"/>
  <c r="AA27" i="1"/>
  <c r="Y27" i="1"/>
  <c r="W27" i="1"/>
  <c r="U27" i="1"/>
  <c r="S27" i="1"/>
  <c r="Q27" i="1"/>
  <c r="O27" i="1"/>
  <c r="M27" i="1"/>
  <c r="K27" i="1"/>
  <c r="I27" i="1"/>
  <c r="G27" i="1"/>
  <c r="E27" i="1"/>
  <c r="C27" i="1"/>
  <c r="AC26" i="1"/>
  <c r="AA26" i="1"/>
  <c r="Y26" i="1"/>
  <c r="W26" i="1"/>
  <c r="U26" i="1"/>
  <c r="S26" i="1"/>
  <c r="Q26" i="1"/>
  <c r="O26" i="1"/>
  <c r="M26" i="1"/>
  <c r="K26" i="1"/>
  <c r="I26" i="1"/>
  <c r="G26" i="1"/>
  <c r="E26" i="1"/>
  <c r="C26" i="1"/>
  <c r="AC25" i="1"/>
  <c r="AA25" i="1"/>
  <c r="Y25" i="1"/>
  <c r="W25" i="1"/>
  <c r="U25" i="1"/>
  <c r="S25" i="1"/>
  <c r="Q25" i="1"/>
  <c r="O25" i="1"/>
  <c r="M25" i="1"/>
  <c r="K25" i="1"/>
  <c r="I25" i="1"/>
  <c r="G25" i="1"/>
  <c r="E25" i="1"/>
  <c r="C25" i="1"/>
  <c r="AC24" i="1"/>
  <c r="AA24" i="1"/>
  <c r="Y24" i="1"/>
  <c r="W24" i="1"/>
  <c r="U24" i="1"/>
  <c r="S24" i="1"/>
  <c r="Q24" i="1"/>
  <c r="O24" i="1"/>
  <c r="M24" i="1"/>
  <c r="K24" i="1"/>
  <c r="I24" i="1"/>
  <c r="G24" i="1"/>
  <c r="E24" i="1"/>
  <c r="C24" i="1"/>
  <c r="AC23" i="1"/>
  <c r="AA23" i="1"/>
  <c r="Y23" i="1"/>
  <c r="W23" i="1"/>
  <c r="U23" i="1"/>
  <c r="S23" i="1"/>
  <c r="Q23" i="1"/>
  <c r="O23" i="1"/>
  <c r="M23" i="1"/>
  <c r="K23" i="1"/>
  <c r="I23" i="1"/>
  <c r="G23" i="1"/>
  <c r="E23" i="1"/>
  <c r="C23" i="1"/>
  <c r="AC22" i="1"/>
  <c r="AA22" i="1"/>
  <c r="Y22" i="1"/>
  <c r="W22" i="1"/>
  <c r="U22" i="1"/>
  <c r="S22" i="1"/>
  <c r="Q22" i="1"/>
  <c r="O22" i="1"/>
  <c r="M22" i="1"/>
  <c r="K22" i="1"/>
  <c r="I22" i="1"/>
  <c r="G22" i="1"/>
  <c r="E22" i="1"/>
  <c r="C22" i="1"/>
  <c r="AC21" i="1"/>
  <c r="AA21" i="1"/>
  <c r="Y21" i="1"/>
  <c r="W21" i="1"/>
  <c r="U21" i="1"/>
  <c r="S21" i="1"/>
  <c r="Q21" i="1"/>
  <c r="O21" i="1"/>
  <c r="M21" i="1"/>
  <c r="K21" i="1"/>
  <c r="I21" i="1"/>
  <c r="G21" i="1"/>
  <c r="E21" i="1"/>
  <c r="C21" i="1"/>
  <c r="AC20" i="1"/>
  <c r="AA20" i="1"/>
  <c r="Y20" i="1"/>
  <c r="W20" i="1"/>
  <c r="U20" i="1"/>
  <c r="S20" i="1"/>
  <c r="Q20" i="1"/>
  <c r="O20" i="1"/>
  <c r="M20" i="1"/>
  <c r="K20" i="1"/>
  <c r="I20" i="1"/>
  <c r="G20" i="1"/>
  <c r="E20" i="1"/>
  <c r="C20" i="1"/>
  <c r="AC19" i="1"/>
  <c r="AA19" i="1"/>
  <c r="Y19" i="1"/>
  <c r="W19" i="1"/>
  <c r="U19" i="1"/>
  <c r="S19" i="1"/>
  <c r="Q19" i="1"/>
  <c r="O19" i="1"/>
  <c r="M19" i="1"/>
  <c r="K19" i="1"/>
  <c r="I19" i="1"/>
  <c r="G19" i="1"/>
  <c r="E19" i="1"/>
  <c r="C19" i="1"/>
  <c r="AC18" i="1"/>
  <c r="AA18" i="1"/>
  <c r="Y18" i="1"/>
  <c r="W18" i="1"/>
  <c r="U18" i="1"/>
  <c r="S18" i="1"/>
  <c r="Q18" i="1"/>
  <c r="O18" i="1"/>
  <c r="M18" i="1"/>
  <c r="K18" i="1"/>
  <c r="I18" i="1"/>
  <c r="G18" i="1"/>
  <c r="E18" i="1"/>
  <c r="C18" i="1"/>
  <c r="AC17" i="1"/>
  <c r="AA17" i="1"/>
  <c r="Y17" i="1"/>
  <c r="W17" i="1"/>
  <c r="U17" i="1"/>
  <c r="S17" i="1"/>
  <c r="Q17" i="1"/>
  <c r="O17" i="1"/>
  <c r="M17" i="1"/>
  <c r="K17" i="1"/>
  <c r="I17" i="1"/>
  <c r="G17" i="1"/>
  <c r="E17" i="1"/>
  <c r="C17" i="1"/>
  <c r="AC16" i="1"/>
  <c r="AA16" i="1"/>
  <c r="Y16" i="1"/>
  <c r="W16" i="1"/>
  <c r="U16" i="1"/>
  <c r="S16" i="1"/>
  <c r="Q16" i="1"/>
  <c r="O16" i="1"/>
  <c r="M16" i="1"/>
  <c r="K16" i="1"/>
  <c r="I16" i="1"/>
  <c r="G16" i="1"/>
  <c r="E16" i="1"/>
  <c r="C16" i="1"/>
  <c r="AC15" i="1"/>
  <c r="AA15" i="1"/>
  <c r="Y15" i="1"/>
  <c r="W15" i="1"/>
  <c r="U15" i="1"/>
  <c r="S15" i="1"/>
  <c r="Q15" i="1"/>
  <c r="O15" i="1"/>
  <c r="M15" i="1"/>
  <c r="K15" i="1"/>
  <c r="I15" i="1"/>
  <c r="G15" i="1"/>
  <c r="E15" i="1"/>
  <c r="C15" i="1"/>
  <c r="AC14" i="1"/>
  <c r="AA14" i="1"/>
  <c r="Y14" i="1"/>
  <c r="W14" i="1"/>
  <c r="U14" i="1"/>
  <c r="S14" i="1"/>
  <c r="Q14" i="1"/>
  <c r="O14" i="1"/>
  <c r="M14" i="1"/>
  <c r="K14" i="1"/>
  <c r="I14" i="1"/>
  <c r="G14" i="1"/>
  <c r="E14" i="1"/>
  <c r="C14" i="1"/>
  <c r="AC13" i="1"/>
  <c r="AA13" i="1"/>
  <c r="Y13" i="1"/>
  <c r="W13" i="1"/>
  <c r="U13" i="1"/>
  <c r="S13" i="1"/>
  <c r="Q13" i="1"/>
  <c r="O13" i="1"/>
  <c r="M13" i="1"/>
  <c r="K13" i="1"/>
  <c r="I13" i="1"/>
  <c r="G13" i="1"/>
  <c r="E13" i="1"/>
  <c r="C13" i="1"/>
  <c r="AC12" i="1"/>
  <c r="AA12" i="1"/>
  <c r="Y12" i="1"/>
  <c r="W12" i="1"/>
  <c r="U12" i="1"/>
  <c r="S12" i="1"/>
  <c r="Q12" i="1"/>
  <c r="O12" i="1"/>
  <c r="M12" i="1"/>
  <c r="K12" i="1"/>
  <c r="I12" i="1"/>
  <c r="G12" i="1"/>
  <c r="E12" i="1"/>
  <c r="C12" i="1"/>
  <c r="AC11" i="1"/>
  <c r="AA11" i="1"/>
  <c r="Y11" i="1"/>
  <c r="W11" i="1"/>
  <c r="U11" i="1"/>
  <c r="S11" i="1"/>
  <c r="Q11" i="1"/>
  <c r="O11" i="1"/>
  <c r="M11" i="1"/>
  <c r="K11" i="1"/>
  <c r="I11" i="1"/>
  <c r="G11" i="1"/>
  <c r="E11" i="1"/>
  <c r="C11" i="1"/>
  <c r="AC10" i="1"/>
  <c r="AA10" i="1"/>
  <c r="Y10" i="1"/>
  <c r="W10" i="1"/>
  <c r="U10" i="1"/>
  <c r="S10" i="1"/>
  <c r="Q10" i="1"/>
  <c r="O10" i="1"/>
  <c r="M10" i="1"/>
  <c r="K10" i="1"/>
  <c r="I10" i="1"/>
  <c r="G10" i="1"/>
  <c r="E10" i="1"/>
  <c r="C10" i="1"/>
  <c r="AC9" i="1"/>
  <c r="AA9" i="1"/>
  <c r="Y9" i="1"/>
  <c r="W9" i="1"/>
  <c r="U9" i="1"/>
  <c r="S9" i="1"/>
  <c r="Q9" i="1"/>
  <c r="O9" i="1"/>
  <c r="M9" i="1"/>
  <c r="K9" i="1"/>
  <c r="I9" i="1"/>
  <c r="G9" i="1"/>
  <c r="E9" i="1"/>
  <c r="C9" i="1"/>
  <c r="AC8" i="1"/>
  <c r="AA8" i="1"/>
  <c r="Y8" i="1"/>
  <c r="W8" i="1"/>
  <c r="U8" i="1"/>
  <c r="S8" i="1"/>
  <c r="Q8" i="1"/>
  <c r="O8" i="1"/>
  <c r="M8" i="1"/>
  <c r="K8" i="1"/>
  <c r="I8" i="1"/>
  <c r="G8" i="1"/>
  <c r="E8" i="1"/>
  <c r="C8" i="1"/>
  <c r="AC7" i="1"/>
  <c r="AA7" i="1"/>
  <c r="Y7" i="1"/>
  <c r="W7" i="1"/>
  <c r="U7" i="1"/>
  <c r="S7" i="1"/>
  <c r="Q7" i="1"/>
  <c r="O7" i="1"/>
  <c r="M7" i="1"/>
  <c r="K7" i="1"/>
  <c r="I7" i="1"/>
  <c r="G7" i="1"/>
  <c r="E7" i="1"/>
  <c r="C7" i="1"/>
  <c r="AC6" i="1"/>
  <c r="AA6" i="1"/>
  <c r="Y6" i="1"/>
  <c r="W6" i="1"/>
  <c r="U6" i="1"/>
  <c r="S6" i="1"/>
  <c r="Q6" i="1"/>
  <c r="O6" i="1"/>
  <c r="M6" i="1"/>
  <c r="K6" i="1"/>
  <c r="I6" i="1"/>
  <c r="G6" i="1"/>
  <c r="E6" i="1"/>
  <c r="C6" i="1"/>
  <c r="AC5" i="1"/>
  <c r="AA5" i="1"/>
  <c r="Y5" i="1"/>
  <c r="W5" i="1"/>
  <c r="U5" i="1"/>
  <c r="S5" i="1"/>
  <c r="Q5" i="1"/>
  <c r="O5" i="1"/>
  <c r="M5" i="1"/>
  <c r="K5" i="1"/>
  <c r="I5" i="1"/>
  <c r="G5" i="1"/>
  <c r="E5" i="1"/>
  <c r="C5" i="1"/>
  <c r="AE16" i="1" l="1"/>
  <c r="AE59" i="1"/>
  <c r="AE14" i="1"/>
  <c r="AE37" i="1"/>
  <c r="AE31" i="1"/>
  <c r="AE24" i="1"/>
  <c r="AE18" i="1"/>
  <c r="AE36" i="1"/>
  <c r="AE48" i="1"/>
  <c r="AE13" i="1"/>
  <c r="AE29" i="1"/>
  <c r="AE38" i="1"/>
  <c r="AE22" i="1"/>
  <c r="AA65" i="1"/>
  <c r="Z39" i="1" s="1"/>
  <c r="AC65" i="1"/>
  <c r="AB43" i="1" s="1"/>
  <c r="AE15" i="1"/>
  <c r="AE43" i="1"/>
  <c r="K65" i="1"/>
  <c r="J17" i="1" s="1"/>
  <c r="AE33" i="1"/>
  <c r="AE8" i="1"/>
  <c r="AE17" i="1"/>
  <c r="O65" i="1"/>
  <c r="N6" i="1" s="1"/>
  <c r="AE28" i="1"/>
  <c r="AE49" i="1"/>
  <c r="AE10" i="1"/>
  <c r="AE41" i="1"/>
  <c r="AE19" i="1"/>
  <c r="Q65" i="1"/>
  <c r="P18" i="1" s="1"/>
  <c r="S65" i="1"/>
  <c r="R16" i="1" s="1"/>
  <c r="AE30" i="1"/>
  <c r="AE6" i="1"/>
  <c r="AE9" i="1"/>
  <c r="AE12" i="1"/>
  <c r="AE5" i="1"/>
  <c r="AE11" i="1"/>
  <c r="AE35" i="1"/>
  <c r="AE42" i="1"/>
  <c r="AE46" i="1"/>
  <c r="G65" i="1"/>
  <c r="F44" i="1" s="1"/>
  <c r="AE50" i="1"/>
  <c r="Y65" i="1"/>
  <c r="X54" i="1" s="1"/>
  <c r="AE55" i="1"/>
  <c r="I65" i="1"/>
  <c r="H43" i="1" s="1"/>
  <c r="AE7" i="1"/>
  <c r="AE20" i="1"/>
  <c r="AE64" i="1"/>
  <c r="U65" i="1"/>
  <c r="T45" i="1" s="1"/>
  <c r="AE32" i="1"/>
  <c r="AE47" i="1"/>
  <c r="E65" i="1"/>
  <c r="D29" i="1" s="1"/>
  <c r="W65" i="1"/>
  <c r="V20" i="1" s="1"/>
  <c r="AE44" i="1"/>
  <c r="M65" i="1"/>
  <c r="L9" i="1" s="1"/>
  <c r="AE23" i="1"/>
  <c r="AE54" i="1"/>
  <c r="AE60" i="1"/>
  <c r="AE25" i="1"/>
  <c r="AE27" i="1"/>
  <c r="C65" i="1"/>
  <c r="B36" i="1" s="1"/>
  <c r="AE56" i="1"/>
  <c r="AE51" i="1"/>
  <c r="AE45" i="1"/>
  <c r="AE53" i="1"/>
  <c r="AE26" i="1"/>
  <c r="AE39" i="1"/>
  <c r="AE58" i="1"/>
  <c r="AE61" i="1"/>
  <c r="AE21" i="1"/>
  <c r="AE40" i="1"/>
  <c r="AE57" i="1"/>
  <c r="AE62" i="1"/>
  <c r="AE34" i="1"/>
  <c r="AE52" i="1"/>
  <c r="AE63" i="1"/>
  <c r="Z60" i="1" l="1"/>
  <c r="P40" i="1"/>
  <c r="AB9" i="1"/>
  <c r="Z54" i="1"/>
  <c r="P54" i="1"/>
  <c r="AB60" i="1"/>
  <c r="P17" i="1"/>
  <c r="J53" i="1"/>
  <c r="D56" i="1"/>
  <c r="AB58" i="1"/>
  <c r="AB64" i="1"/>
  <c r="AB33" i="1"/>
  <c r="Z7" i="1"/>
  <c r="AB12" i="1"/>
  <c r="X5" i="1"/>
  <c r="AB20" i="1"/>
  <c r="L11" i="1"/>
  <c r="H62" i="1"/>
  <c r="P62" i="1"/>
  <c r="J27" i="1"/>
  <c r="AB50" i="1"/>
  <c r="AB61" i="1"/>
  <c r="AB57" i="1"/>
  <c r="P36" i="1"/>
  <c r="AB52" i="1"/>
  <c r="AB48" i="1"/>
  <c r="AB25" i="1"/>
  <c r="J39" i="1"/>
  <c r="N56" i="1"/>
  <c r="J59" i="1"/>
  <c r="Z44" i="1"/>
  <c r="AB36" i="1"/>
  <c r="F46" i="1"/>
  <c r="AB46" i="1"/>
  <c r="L8" i="1"/>
  <c r="AB34" i="1"/>
  <c r="F57" i="1"/>
  <c r="AB56" i="1"/>
  <c r="AB44" i="1"/>
  <c r="AB40" i="1"/>
  <c r="R42" i="1"/>
  <c r="L5" i="1"/>
  <c r="Z41" i="1"/>
  <c r="AB30" i="1"/>
  <c r="F21" i="1"/>
  <c r="AB24" i="1"/>
  <c r="AB29" i="1"/>
  <c r="Z48" i="1"/>
  <c r="Z52" i="1"/>
  <c r="AB23" i="1"/>
  <c r="AB51" i="1"/>
  <c r="P22" i="1"/>
  <c r="AB14" i="1"/>
  <c r="R25" i="1"/>
  <c r="Z57" i="1"/>
  <c r="J57" i="1"/>
  <c r="P60" i="1"/>
  <c r="AB17" i="1"/>
  <c r="P44" i="1"/>
  <c r="AB21" i="1"/>
  <c r="AB54" i="1"/>
  <c r="P56" i="1"/>
  <c r="J14" i="1"/>
  <c r="P15" i="1"/>
  <c r="F38" i="1"/>
  <c r="P28" i="1"/>
  <c r="Z50" i="1"/>
  <c r="AB42" i="1"/>
  <c r="AB11" i="1"/>
  <c r="AB62" i="1"/>
  <c r="AB18" i="1"/>
  <c r="Z46" i="1"/>
  <c r="P5" i="1"/>
  <c r="H57" i="1"/>
  <c r="P38" i="1"/>
  <c r="Z58" i="1"/>
  <c r="AB16" i="1"/>
  <c r="AB6" i="1"/>
  <c r="Z35" i="1"/>
  <c r="Z42" i="1"/>
  <c r="AB32" i="1"/>
  <c r="AB19" i="1"/>
  <c r="Z38" i="1"/>
  <c r="D5" i="1"/>
  <c r="P13" i="1"/>
  <c r="AB5" i="1"/>
  <c r="R8" i="1"/>
  <c r="J15" i="1"/>
  <c r="P58" i="1"/>
  <c r="J63" i="1"/>
  <c r="Z45" i="1"/>
  <c r="AB13" i="1"/>
  <c r="J35" i="1"/>
  <c r="F61" i="1"/>
  <c r="AB22" i="1"/>
  <c r="F8" i="1"/>
  <c r="AB7" i="1"/>
  <c r="T49" i="1"/>
  <c r="D62" i="1"/>
  <c r="D57" i="1"/>
  <c r="N32" i="1"/>
  <c r="D42" i="1"/>
  <c r="N50" i="1"/>
  <c r="F5" i="1"/>
  <c r="R27" i="1"/>
  <c r="L7" i="1"/>
  <c r="N42" i="1"/>
  <c r="T50" i="1"/>
  <c r="N51" i="1"/>
  <c r="N58" i="1"/>
  <c r="T59" i="1"/>
  <c r="H55" i="1"/>
  <c r="L39" i="1"/>
  <c r="D51" i="1"/>
  <c r="H61" i="1"/>
  <c r="X34" i="1"/>
  <c r="N62" i="1"/>
  <c r="N63" i="1"/>
  <c r="D35" i="1"/>
  <c r="H51" i="1"/>
  <c r="D15" i="1"/>
  <c r="N38" i="1"/>
  <c r="T37" i="1"/>
  <c r="N37" i="1"/>
  <c r="T33" i="1"/>
  <c r="F29" i="1"/>
  <c r="N33" i="1"/>
  <c r="V17" i="1"/>
  <c r="N48" i="1"/>
  <c r="N36" i="1"/>
  <c r="B37" i="1"/>
  <c r="N52" i="1"/>
  <c r="T62" i="1"/>
  <c r="H37" i="1"/>
  <c r="D24" i="1"/>
  <c r="T34" i="1"/>
  <c r="N46" i="1"/>
  <c r="D60" i="1"/>
  <c r="N54" i="1"/>
  <c r="D25" i="1"/>
  <c r="F12" i="1"/>
  <c r="N60" i="1"/>
  <c r="T53" i="1"/>
  <c r="N44" i="1"/>
  <c r="N34" i="1"/>
  <c r="N40" i="1"/>
  <c r="B32" i="1"/>
  <c r="B60" i="1"/>
  <c r="D12" i="1"/>
  <c r="N8" i="1"/>
  <c r="N55" i="1"/>
  <c r="N5" i="1"/>
  <c r="N64" i="1"/>
  <c r="V55" i="1"/>
  <c r="T6" i="1"/>
  <c r="Z56" i="1"/>
  <c r="V54" i="1"/>
  <c r="F43" i="1"/>
  <c r="P46" i="1"/>
  <c r="T57" i="1"/>
  <c r="P21" i="1"/>
  <c r="H56" i="1"/>
  <c r="D36" i="1"/>
  <c r="L57" i="1"/>
  <c r="D21" i="1"/>
  <c r="L25" i="1"/>
  <c r="F40" i="1"/>
  <c r="H53" i="1"/>
  <c r="H41" i="1"/>
  <c r="Z59" i="1"/>
  <c r="B42" i="1"/>
  <c r="AB10" i="1"/>
  <c r="F6" i="1"/>
  <c r="F9" i="1"/>
  <c r="J43" i="1"/>
  <c r="T64" i="1"/>
  <c r="D13" i="1"/>
  <c r="P23" i="1"/>
  <c r="Z40" i="1"/>
  <c r="P19" i="1"/>
  <c r="F14" i="1"/>
  <c r="P6" i="1"/>
  <c r="P52" i="1"/>
  <c r="Z34" i="1"/>
  <c r="B62" i="1"/>
  <c r="B56" i="1"/>
  <c r="D50" i="1"/>
  <c r="T47" i="1"/>
  <c r="D44" i="1"/>
  <c r="V33" i="1"/>
  <c r="D19" i="1"/>
  <c r="T55" i="1"/>
  <c r="D58" i="1"/>
  <c r="P49" i="1"/>
  <c r="J16" i="1"/>
  <c r="J24" i="1"/>
  <c r="F24" i="1"/>
  <c r="D16" i="1"/>
  <c r="P48" i="1"/>
  <c r="Z32" i="1"/>
  <c r="D46" i="1"/>
  <c r="AB38" i="1"/>
  <c r="P27" i="1"/>
  <c r="AB8" i="1"/>
  <c r="Z53" i="1"/>
  <c r="H32" i="1"/>
  <c r="F39" i="1"/>
  <c r="B49" i="1"/>
  <c r="V14" i="1"/>
  <c r="B35" i="1"/>
  <c r="D20" i="1"/>
  <c r="D41" i="1"/>
  <c r="D28" i="1"/>
  <c r="D17" i="1"/>
  <c r="J7" i="1"/>
  <c r="V16" i="1"/>
  <c r="D38" i="1"/>
  <c r="P53" i="1"/>
  <c r="L13" i="1"/>
  <c r="J11" i="1"/>
  <c r="D59" i="1"/>
  <c r="B64" i="1"/>
  <c r="L15" i="1"/>
  <c r="D14" i="1"/>
  <c r="P32" i="1"/>
  <c r="J9" i="1"/>
  <c r="J13" i="1"/>
  <c r="D53" i="1"/>
  <c r="D34" i="1"/>
  <c r="V35" i="1"/>
  <c r="D32" i="1"/>
  <c r="T51" i="1"/>
  <c r="T43" i="1"/>
  <c r="Z64" i="1"/>
  <c r="D48" i="1"/>
  <c r="B43" i="1"/>
  <c r="P64" i="1"/>
  <c r="L30" i="1"/>
  <c r="J49" i="1"/>
  <c r="V49" i="1"/>
  <c r="Z47" i="1"/>
  <c r="F18" i="1"/>
  <c r="F20" i="1"/>
  <c r="B9" i="1"/>
  <c r="AB15" i="1"/>
  <c r="P50" i="1"/>
  <c r="T52" i="1"/>
  <c r="P11" i="1"/>
  <c r="L19" i="1"/>
  <c r="B38" i="1"/>
  <c r="P34" i="1"/>
  <c r="D54" i="1"/>
  <c r="P35" i="1"/>
  <c r="D39" i="1"/>
  <c r="T39" i="1"/>
  <c r="T35" i="1"/>
  <c r="P9" i="1"/>
  <c r="D40" i="1"/>
  <c r="F51" i="1"/>
  <c r="D8" i="1"/>
  <c r="T41" i="1"/>
  <c r="J33" i="1"/>
  <c r="T63" i="1"/>
  <c r="V43" i="1"/>
  <c r="T61" i="1"/>
  <c r="Z36" i="1"/>
  <c r="D64" i="1"/>
  <c r="Z62" i="1"/>
  <c r="P42" i="1"/>
  <c r="J22" i="1"/>
  <c r="B61" i="1"/>
  <c r="J29" i="1"/>
  <c r="AB45" i="1"/>
  <c r="L21" i="1"/>
  <c r="V5" i="1"/>
  <c r="P20" i="1"/>
  <c r="P8" i="1"/>
  <c r="D7" i="1"/>
  <c r="D18" i="1"/>
  <c r="V9" i="1"/>
  <c r="D31" i="1"/>
  <c r="D9" i="1"/>
  <c r="D22" i="1"/>
  <c r="V44" i="1"/>
  <c r="V48" i="1"/>
  <c r="V19" i="1"/>
  <c r="R10" i="1"/>
  <c r="V53" i="1"/>
  <c r="X60" i="1"/>
  <c r="H42" i="1"/>
  <c r="X42" i="1"/>
  <c r="H38" i="1"/>
  <c r="X40" i="1"/>
  <c r="X29" i="1"/>
  <c r="V21" i="1"/>
  <c r="H39" i="1"/>
  <c r="H45" i="1"/>
  <c r="J51" i="1"/>
  <c r="J61" i="1"/>
  <c r="B52" i="1"/>
  <c r="V57" i="1"/>
  <c r="B40" i="1"/>
  <c r="H63" i="1"/>
  <c r="J37" i="1"/>
  <c r="V39" i="1"/>
  <c r="J54" i="1"/>
  <c r="J46" i="1"/>
  <c r="X15" i="1"/>
  <c r="L63" i="1"/>
  <c r="L61" i="1"/>
  <c r="L60" i="1"/>
  <c r="L49" i="1"/>
  <c r="L48" i="1"/>
  <c r="L37" i="1"/>
  <c r="L36" i="1"/>
  <c r="L55" i="1"/>
  <c r="L54" i="1"/>
  <c r="L43" i="1"/>
  <c r="L42" i="1"/>
  <c r="L64" i="1"/>
  <c r="L62" i="1"/>
  <c r="L58" i="1"/>
  <c r="L53" i="1"/>
  <c r="L29" i="1"/>
  <c r="L59" i="1"/>
  <c r="L51" i="1"/>
  <c r="L40" i="1"/>
  <c r="L44" i="1"/>
  <c r="L41" i="1"/>
  <c r="L14" i="1"/>
  <c r="L35" i="1"/>
  <c r="L33" i="1"/>
  <c r="L56" i="1"/>
  <c r="L31" i="1"/>
  <c r="L16" i="1"/>
  <c r="L47" i="1"/>
  <c r="L46" i="1"/>
  <c r="L27" i="1"/>
  <c r="L23" i="1"/>
  <c r="L18" i="1"/>
  <c r="L24" i="1"/>
  <c r="L22" i="1"/>
  <c r="L20" i="1"/>
  <c r="L34" i="1"/>
  <c r="L45" i="1"/>
  <c r="L38" i="1"/>
  <c r="L26" i="1"/>
  <c r="L28" i="1"/>
  <c r="L12" i="1"/>
  <c r="L10" i="1"/>
  <c r="L52" i="1"/>
  <c r="L17" i="1"/>
  <c r="H35" i="1"/>
  <c r="R20" i="1"/>
  <c r="J6" i="1"/>
  <c r="J36" i="1"/>
  <c r="F54" i="1"/>
  <c r="F53" i="1"/>
  <c r="F42" i="1"/>
  <c r="F41" i="1"/>
  <c r="F64" i="1"/>
  <c r="F62" i="1"/>
  <c r="F60" i="1"/>
  <c r="F59" i="1"/>
  <c r="F48" i="1"/>
  <c r="F47" i="1"/>
  <c r="F36" i="1"/>
  <c r="F35" i="1"/>
  <c r="F55" i="1"/>
  <c r="F49" i="1"/>
  <c r="F50" i="1"/>
  <c r="F32" i="1"/>
  <c r="F23" i="1"/>
  <c r="F63" i="1"/>
  <c r="F30" i="1"/>
  <c r="F10" i="1"/>
  <c r="F45" i="1"/>
  <c r="F19" i="1"/>
  <c r="F37" i="1"/>
  <c r="F26" i="1"/>
  <c r="F17" i="1"/>
  <c r="F13" i="1"/>
  <c r="F16" i="1"/>
  <c r="F34" i="1"/>
  <c r="F22" i="1"/>
  <c r="F28" i="1"/>
  <c r="F52" i="1"/>
  <c r="F27" i="1"/>
  <c r="F25" i="1"/>
  <c r="F15" i="1"/>
  <c r="F11" i="1"/>
  <c r="F31" i="1"/>
  <c r="X58" i="1"/>
  <c r="J48" i="1"/>
  <c r="P57" i="1"/>
  <c r="P45" i="1"/>
  <c r="P33" i="1"/>
  <c r="P51" i="1"/>
  <c r="P39" i="1"/>
  <c r="P55" i="1"/>
  <c r="P26" i="1"/>
  <c r="P63" i="1"/>
  <c r="P59" i="1"/>
  <c r="P37" i="1"/>
  <c r="P61" i="1"/>
  <c r="P30" i="1"/>
  <c r="P41" i="1"/>
  <c r="P25" i="1"/>
  <c r="P43" i="1"/>
  <c r="P29" i="1"/>
  <c r="P31" i="1"/>
  <c r="F56" i="1"/>
  <c r="V28" i="1"/>
  <c r="R14" i="1"/>
  <c r="P14" i="1"/>
  <c r="V23" i="1"/>
  <c r="P10" i="1"/>
  <c r="H52" i="1"/>
  <c r="H40" i="1"/>
  <c r="H31" i="1"/>
  <c r="H29" i="1"/>
  <c r="H27" i="1"/>
  <c r="H25" i="1"/>
  <c r="H58" i="1"/>
  <c r="H46" i="1"/>
  <c r="H34" i="1"/>
  <c r="H30" i="1"/>
  <c r="H28" i="1"/>
  <c r="H26" i="1"/>
  <c r="H64" i="1"/>
  <c r="H16" i="1"/>
  <c r="H24" i="1"/>
  <c r="H12" i="1"/>
  <c r="H22" i="1"/>
  <c r="H10" i="1"/>
  <c r="H18" i="1"/>
  <c r="H13" i="1"/>
  <c r="H48" i="1"/>
  <c r="H15" i="1"/>
  <c r="H20" i="1"/>
  <c r="H50" i="1"/>
  <c r="H17" i="1"/>
  <c r="H5" i="1"/>
  <c r="H54" i="1"/>
  <c r="H9" i="1"/>
  <c r="H14" i="1"/>
  <c r="H8" i="1"/>
  <c r="H19" i="1"/>
  <c r="H6" i="1"/>
  <c r="H21" i="1"/>
  <c r="H44" i="1"/>
  <c r="H23" i="1"/>
  <c r="H36" i="1"/>
  <c r="H11" i="1"/>
  <c r="X12" i="1"/>
  <c r="V45" i="1"/>
  <c r="X19" i="1"/>
  <c r="V51" i="1"/>
  <c r="V61" i="1"/>
  <c r="V22" i="1"/>
  <c r="H60" i="1"/>
  <c r="B57" i="1"/>
  <c r="B45" i="1"/>
  <c r="B33" i="1"/>
  <c r="B30" i="1"/>
  <c r="B28" i="1"/>
  <c r="B26" i="1"/>
  <c r="B51" i="1"/>
  <c r="B39" i="1"/>
  <c r="B31" i="1"/>
  <c r="B29" i="1"/>
  <c r="B27" i="1"/>
  <c r="B63" i="1"/>
  <c r="B59" i="1"/>
  <c r="B21" i="1"/>
  <c r="B17" i="1"/>
  <c r="B41" i="1"/>
  <c r="B15" i="1"/>
  <c r="B23" i="1"/>
  <c r="B11" i="1"/>
  <c r="B22" i="1"/>
  <c r="B13" i="1"/>
  <c r="B18" i="1"/>
  <c r="B53" i="1"/>
  <c r="B20" i="1"/>
  <c r="B25" i="1"/>
  <c r="B7" i="1"/>
  <c r="B5" i="1"/>
  <c r="B16" i="1"/>
  <c r="B24" i="1"/>
  <c r="B14" i="1"/>
  <c r="B12" i="1"/>
  <c r="B10" i="1"/>
  <c r="B8" i="1"/>
  <c r="B19" i="1"/>
  <c r="R46" i="1"/>
  <c r="X17" i="1"/>
  <c r="B46" i="1"/>
  <c r="J30" i="1"/>
  <c r="J19" i="1"/>
  <c r="X6" i="1"/>
  <c r="V6" i="1"/>
  <c r="V59" i="1"/>
  <c r="V41" i="1"/>
  <c r="J47" i="1"/>
  <c r="B54" i="1"/>
  <c r="V63" i="1"/>
  <c r="V24" i="1"/>
  <c r="B58" i="1"/>
  <c r="J20" i="1"/>
  <c r="J55" i="1"/>
  <c r="V18" i="1"/>
  <c r="R41" i="1"/>
  <c r="V50" i="1"/>
  <c r="D55" i="1"/>
  <c r="D43" i="1"/>
  <c r="D63" i="1"/>
  <c r="D61" i="1"/>
  <c r="D49" i="1"/>
  <c r="D37" i="1"/>
  <c r="D27" i="1"/>
  <c r="D45" i="1"/>
  <c r="D26" i="1"/>
  <c r="D30" i="1"/>
  <c r="R28" i="1"/>
  <c r="J23" i="1"/>
  <c r="B55" i="1"/>
  <c r="V32" i="1"/>
  <c r="V13" i="1"/>
  <c r="L32" i="1"/>
  <c r="N59" i="1"/>
  <c r="N47" i="1"/>
  <c r="N35" i="1"/>
  <c r="N30" i="1"/>
  <c r="N28" i="1"/>
  <c r="N26" i="1"/>
  <c r="N53" i="1"/>
  <c r="N41" i="1"/>
  <c r="N31" i="1"/>
  <c r="N29" i="1"/>
  <c r="N27" i="1"/>
  <c r="N25" i="1"/>
  <c r="N61" i="1"/>
  <c r="N39" i="1"/>
  <c r="N23" i="1"/>
  <c r="N11" i="1"/>
  <c r="N19" i="1"/>
  <c r="N57" i="1"/>
  <c r="N43" i="1"/>
  <c r="N17" i="1"/>
  <c r="N13" i="1"/>
  <c r="N10" i="1"/>
  <c r="N21" i="1"/>
  <c r="N12" i="1"/>
  <c r="N45" i="1"/>
  <c r="N49" i="1"/>
  <c r="N14" i="1"/>
  <c r="N15" i="1"/>
  <c r="N16" i="1"/>
  <c r="N9" i="1"/>
  <c r="N7" i="1"/>
  <c r="N24" i="1"/>
  <c r="N22" i="1"/>
  <c r="N20" i="1"/>
  <c r="N18" i="1"/>
  <c r="D6" i="1"/>
  <c r="B6" i="1"/>
  <c r="AB59" i="1"/>
  <c r="AB47" i="1"/>
  <c r="AB35" i="1"/>
  <c r="AB53" i="1"/>
  <c r="AB41" i="1"/>
  <c r="AB55" i="1"/>
  <c r="AB49" i="1"/>
  <c r="AB63" i="1"/>
  <c r="AB37" i="1"/>
  <c r="AB27" i="1"/>
  <c r="AB31" i="1"/>
  <c r="AB28" i="1"/>
  <c r="AB26" i="1"/>
  <c r="R31" i="1"/>
  <c r="R47" i="1"/>
  <c r="V52" i="1"/>
  <c r="V40" i="1"/>
  <c r="V58" i="1"/>
  <c r="V46" i="1"/>
  <c r="V34" i="1"/>
  <c r="V62" i="1"/>
  <c r="V60" i="1"/>
  <c r="V56" i="1"/>
  <c r="V64" i="1"/>
  <c r="V38" i="1"/>
  <c r="V27" i="1"/>
  <c r="V42" i="1"/>
  <c r="V25" i="1"/>
  <c r="V30" i="1"/>
  <c r="V29" i="1"/>
  <c r="V26" i="1"/>
  <c r="X51" i="1"/>
  <c r="X50" i="1"/>
  <c r="X39" i="1"/>
  <c r="X38" i="1"/>
  <c r="X57" i="1"/>
  <c r="X56" i="1"/>
  <c r="X45" i="1"/>
  <c r="X44" i="1"/>
  <c r="X33" i="1"/>
  <c r="X32" i="1"/>
  <c r="X64" i="1"/>
  <c r="X62" i="1"/>
  <c r="X61" i="1"/>
  <c r="X47" i="1"/>
  <c r="X46" i="1"/>
  <c r="X22" i="1"/>
  <c r="X10" i="1"/>
  <c r="X30" i="1"/>
  <c r="X63" i="1"/>
  <c r="X24" i="1"/>
  <c r="X59" i="1"/>
  <c r="X37" i="1"/>
  <c r="X27" i="1"/>
  <c r="X13" i="1"/>
  <c r="X55" i="1"/>
  <c r="X16" i="1"/>
  <c r="X20" i="1"/>
  <c r="X18" i="1"/>
  <c r="X31" i="1"/>
  <c r="X14" i="1"/>
  <c r="X49" i="1"/>
  <c r="X41" i="1"/>
  <c r="X48" i="1"/>
  <c r="X25" i="1"/>
  <c r="H33" i="1"/>
  <c r="H49" i="1"/>
  <c r="V36" i="1"/>
  <c r="X26" i="1"/>
  <c r="X36" i="1"/>
  <c r="R7" i="1"/>
  <c r="R24" i="1"/>
  <c r="R45" i="1"/>
  <c r="X52" i="1"/>
  <c r="J50" i="1"/>
  <c r="J38" i="1"/>
  <c r="J56" i="1"/>
  <c r="J44" i="1"/>
  <c r="J32" i="1"/>
  <c r="J52" i="1"/>
  <c r="J58" i="1"/>
  <c r="J64" i="1"/>
  <c r="J62" i="1"/>
  <c r="J42" i="1"/>
  <c r="J28" i="1"/>
  <c r="J25" i="1"/>
  <c r="J34" i="1"/>
  <c r="J31" i="1"/>
  <c r="J60" i="1"/>
  <c r="J40" i="1"/>
  <c r="V37" i="1"/>
  <c r="B34" i="1"/>
  <c r="B48" i="1"/>
  <c r="X53" i="1"/>
  <c r="D23" i="1"/>
  <c r="J21" i="1"/>
  <c r="D47" i="1"/>
  <c r="F58" i="1"/>
  <c r="P24" i="1"/>
  <c r="D52" i="1"/>
  <c r="P12" i="1"/>
  <c r="X9" i="1"/>
  <c r="J26" i="1"/>
  <c r="D11" i="1"/>
  <c r="J12" i="1"/>
  <c r="R5" i="1"/>
  <c r="P47" i="1"/>
  <c r="X8" i="1"/>
  <c r="D33" i="1"/>
  <c r="L50" i="1"/>
  <c r="J5" i="1"/>
  <c r="H7" i="1"/>
  <c r="R60" i="1"/>
  <c r="R26" i="1"/>
  <c r="H47" i="1"/>
  <c r="V47" i="1"/>
  <c r="V12" i="1"/>
  <c r="X7" i="1"/>
  <c r="V7" i="1"/>
  <c r="J8" i="1"/>
  <c r="R59" i="1"/>
  <c r="X28" i="1"/>
  <c r="X21" i="1"/>
  <c r="B44" i="1"/>
  <c r="J45" i="1"/>
  <c r="B50" i="1"/>
  <c r="J41" i="1"/>
  <c r="J10" i="1"/>
  <c r="H59" i="1"/>
  <c r="X35" i="1"/>
  <c r="J18" i="1"/>
  <c r="R22" i="1"/>
  <c r="F7" i="1"/>
  <c r="R6" i="1"/>
  <c r="V31" i="1"/>
  <c r="P7" i="1"/>
  <c r="B47" i="1"/>
  <c r="T54" i="1"/>
  <c r="T42" i="1"/>
  <c r="T31" i="1"/>
  <c r="T29" i="1"/>
  <c r="T27" i="1"/>
  <c r="T25" i="1"/>
  <c r="T60" i="1"/>
  <c r="T48" i="1"/>
  <c r="T36" i="1"/>
  <c r="T30" i="1"/>
  <c r="T28" i="1"/>
  <c r="T26" i="1"/>
  <c r="T40" i="1"/>
  <c r="T18" i="1"/>
  <c r="T14" i="1"/>
  <c r="T44" i="1"/>
  <c r="T58" i="1"/>
  <c r="T24" i="1"/>
  <c r="T12" i="1"/>
  <c r="T20" i="1"/>
  <c r="T21" i="1"/>
  <c r="T56" i="1"/>
  <c r="T46" i="1"/>
  <c r="T23" i="1"/>
  <c r="T16" i="1"/>
  <c r="T11" i="1"/>
  <c r="T22" i="1"/>
  <c r="T13" i="1"/>
  <c r="T9" i="1"/>
  <c r="T7" i="1"/>
  <c r="T5" i="1"/>
  <c r="T38" i="1"/>
  <c r="T19" i="1"/>
  <c r="T17" i="1"/>
  <c r="T10" i="1"/>
  <c r="T8" i="1"/>
  <c r="T15" i="1"/>
  <c r="X11" i="1"/>
  <c r="X43" i="1"/>
  <c r="V11" i="1"/>
  <c r="T32" i="1"/>
  <c r="AE65" i="1"/>
  <c r="AD60" i="1" s="1"/>
  <c r="L6" i="1"/>
  <c r="P16" i="1"/>
  <c r="D10" i="1"/>
  <c r="F33" i="1"/>
  <c r="X23" i="1"/>
  <c r="AB39" i="1"/>
  <c r="Z63" i="1"/>
  <c r="Z61" i="1"/>
  <c r="Z49" i="1"/>
  <c r="Z37" i="1"/>
  <c r="Z30" i="1"/>
  <c r="Z28" i="1"/>
  <c r="Z26" i="1"/>
  <c r="Z55" i="1"/>
  <c r="Z43" i="1"/>
  <c r="Z31" i="1"/>
  <c r="Z29" i="1"/>
  <c r="Z27" i="1"/>
  <c r="Z25" i="1"/>
  <c r="Z13" i="1"/>
  <c r="Z21" i="1"/>
  <c r="Z9" i="1"/>
  <c r="Z19" i="1"/>
  <c r="Z15" i="1"/>
  <c r="Z18" i="1"/>
  <c r="Z24" i="1"/>
  <c r="Z20" i="1"/>
  <c r="Z11" i="1"/>
  <c r="Z51" i="1"/>
  <c r="Z16" i="1"/>
  <c r="Z22" i="1"/>
  <c r="Z5" i="1"/>
  <c r="Z14" i="1"/>
  <c r="Z12" i="1"/>
  <c r="Z10" i="1"/>
  <c r="Z8" i="1"/>
  <c r="Z6" i="1"/>
  <c r="Z17" i="1"/>
  <c r="Z23" i="1"/>
  <c r="Z33" i="1"/>
  <c r="R56" i="1"/>
  <c r="R55" i="1"/>
  <c r="R44" i="1"/>
  <c r="R43" i="1"/>
  <c r="R32" i="1"/>
  <c r="R63" i="1"/>
  <c r="R61" i="1"/>
  <c r="R50" i="1"/>
  <c r="R49" i="1"/>
  <c r="R38" i="1"/>
  <c r="R37" i="1"/>
  <c r="R64" i="1"/>
  <c r="R30" i="1"/>
  <c r="R51" i="1"/>
  <c r="R48" i="1"/>
  <c r="R52" i="1"/>
  <c r="R58" i="1"/>
  <c r="R34" i="1"/>
  <c r="R11" i="1"/>
  <c r="R33" i="1"/>
  <c r="R13" i="1"/>
  <c r="R29" i="1"/>
  <c r="R9" i="1"/>
  <c r="R18" i="1"/>
  <c r="R40" i="1"/>
  <c r="R35" i="1"/>
  <c r="R12" i="1"/>
  <c r="R17" i="1"/>
  <c r="R21" i="1"/>
  <c r="R19" i="1"/>
  <c r="R23" i="1"/>
  <c r="R15" i="1"/>
  <c r="R36" i="1"/>
  <c r="R39" i="1"/>
  <c r="R54" i="1"/>
  <c r="R62" i="1"/>
  <c r="R57" i="1"/>
  <c r="R53" i="1"/>
  <c r="V10" i="1"/>
  <c r="V15" i="1"/>
  <c r="V8" i="1"/>
  <c r="AD10" i="1" l="1"/>
  <c r="AD9" i="1"/>
  <c r="AD41" i="1"/>
  <c r="AD30" i="1"/>
  <c r="AD39" i="1"/>
  <c r="AD50" i="1"/>
  <c r="AD64" i="1"/>
  <c r="F65" i="1"/>
  <c r="AD54" i="1"/>
  <c r="AB65" i="1"/>
  <c r="AD23" i="1"/>
  <c r="D65" i="1"/>
  <c r="AD44" i="1"/>
  <c r="L65" i="1"/>
  <c r="AD28" i="1"/>
  <c r="AD58" i="1"/>
  <c r="AD56" i="1"/>
  <c r="V65" i="1"/>
  <c r="AD51" i="1"/>
  <c r="AD49" i="1"/>
  <c r="AD61" i="1"/>
  <c r="N65" i="1"/>
  <c r="X65" i="1"/>
  <c r="Z65" i="1"/>
  <c r="AD57" i="1"/>
  <c r="AD47" i="1"/>
  <c r="AD46" i="1"/>
  <c r="AD26" i="1"/>
  <c r="P65" i="1"/>
  <c r="AD63" i="1"/>
  <c r="AD35" i="1"/>
  <c r="AD11" i="1"/>
  <c r="AD53" i="1"/>
  <c r="AD32" i="1"/>
  <c r="AD52" i="1"/>
  <c r="AD5" i="1"/>
  <c r="T65" i="1"/>
  <c r="AD43" i="1"/>
  <c r="J65" i="1"/>
  <c r="AD59" i="1"/>
  <c r="AD24" i="1"/>
  <c r="AD38" i="1"/>
  <c r="AD37" i="1"/>
  <c r="AD13" i="1"/>
  <c r="AD18" i="1"/>
  <c r="AD22" i="1"/>
  <c r="AD14" i="1"/>
  <c r="AD16" i="1"/>
  <c r="AD31" i="1"/>
  <c r="AD29" i="1"/>
  <c r="AD36" i="1"/>
  <c r="AD48" i="1"/>
  <c r="AD33" i="1"/>
  <c r="AD45" i="1"/>
  <c r="AD7" i="1"/>
  <c r="AD40" i="1"/>
  <c r="AD34" i="1"/>
  <c r="AD8" i="1"/>
  <c r="R65" i="1"/>
  <c r="AD25" i="1"/>
  <c r="AD6" i="1"/>
  <c r="AD27" i="1"/>
  <c r="B65" i="1"/>
  <c r="AD19" i="1"/>
  <c r="H65" i="1"/>
  <c r="AD17" i="1"/>
  <c r="AD62" i="1"/>
  <c r="AD12" i="1"/>
  <c r="AD15" i="1"/>
  <c r="AD42" i="1"/>
  <c r="AD21" i="1"/>
  <c r="AD55" i="1"/>
  <c r="AD20" i="1"/>
  <c r="AD65" i="1" l="1"/>
</calcChain>
</file>

<file path=xl/sharedStrings.xml><?xml version="1.0" encoding="utf-8"?>
<sst xmlns="http://schemas.openxmlformats.org/spreadsheetml/2006/main" count="114" uniqueCount="84">
  <si>
    <t>ANEXO IV</t>
  </si>
  <si>
    <t>PORCENTAJES Y MONTOS DE PARTICIPACIONES FEDERALES PROVISIONALES MINISTRADAS A LOS MUNICIPIOS PARA EL PERIODO ABRIL - JUNIO 2024</t>
  </si>
  <si>
    <t>Nombre del Municipio</t>
  </si>
  <si>
    <t>Fondo General de Participaciones</t>
  </si>
  <si>
    <t>Fondo de Fomento Municipal</t>
  </si>
  <si>
    <t>Fondo de Fiscalización y Recaudación</t>
  </si>
  <si>
    <t xml:space="preserve">Impuesto Especial Sobre Produccion y Servicios </t>
  </si>
  <si>
    <t>Fondo de Compensacion Impuesto Sobre Automoviles Nuevos</t>
  </si>
  <si>
    <t>Impuesto Sobre Automoviles Nuevos</t>
  </si>
  <si>
    <t>Fracción II de la Ley de Coordinación Fiscal (FOCO)</t>
  </si>
  <si>
    <t>Fracción I de la Ley de Coordinación Fiscal (Gasolinas)</t>
  </si>
  <si>
    <t>Impuesto Sobre la Renta EBINM</t>
  </si>
  <si>
    <t>Impuesto Sobre Div. y Espectáculos Públicos</t>
  </si>
  <si>
    <t xml:space="preserve">Impuesto Sobre Rifas, Sorteos y Loterías  </t>
  </si>
  <si>
    <t xml:space="preserve">Impuesto Sobre Tenencia y Uso de Vehículos Estatal </t>
  </si>
  <si>
    <t xml:space="preserve">Impuesto Sobre Nóminas </t>
  </si>
  <si>
    <t xml:space="preserve">Impuesto Sobre Hospedaje </t>
  </si>
  <si>
    <t>Total</t>
  </si>
  <si>
    <t>Porcentaje</t>
  </si>
  <si>
    <t>Monto     Pesos)</t>
  </si>
  <si>
    <t>Monto    (Pesos)</t>
  </si>
  <si>
    <t>Monto (Pesos)</t>
  </si>
  <si>
    <t>ACUAMANALA DE M. H.</t>
  </si>
  <si>
    <t>ATLTZAYANCA</t>
  </si>
  <si>
    <t>AMAXAC DE GRO.</t>
  </si>
  <si>
    <t>APETATITLAN DE A. C.</t>
  </si>
  <si>
    <t>APIZACO</t>
  </si>
  <si>
    <t>ATLANGATEPEC</t>
  </si>
  <si>
    <t>BENITO JUAREZ</t>
  </si>
  <si>
    <t>CALPULALPAN</t>
  </si>
  <si>
    <t>CHIAUTEMPAN</t>
  </si>
  <si>
    <t>CONTLA DE J. C.</t>
  </si>
  <si>
    <t>CUAPIAXTLA</t>
  </si>
  <si>
    <t>CUAXOMULCO</t>
  </si>
  <si>
    <t>EL CARMEN TEQUEXQUITLA</t>
  </si>
  <si>
    <t>EMILIANO ZAPATA</t>
  </si>
  <si>
    <t>ESPAÑITA</t>
  </si>
  <si>
    <t>HUAMANTLA</t>
  </si>
  <si>
    <t>HUEYOTLIPAN</t>
  </si>
  <si>
    <t>IXTACUIXTLA DE M. M.</t>
  </si>
  <si>
    <t>IXTENCO</t>
  </si>
  <si>
    <t>LA MAGDALENA TLALTELULCO</t>
  </si>
  <si>
    <t>LAZARO CARDENAS</t>
  </si>
  <si>
    <t>MAZATECOCHCO DE J. M. M.</t>
  </si>
  <si>
    <t>MUÑOZ DE D. A.</t>
  </si>
  <si>
    <t>NANACAMILPA DE M. A.</t>
  </si>
  <si>
    <t>NATIVITAS</t>
  </si>
  <si>
    <t>PANOTLA</t>
  </si>
  <si>
    <t>PAPALOTLA DE X.</t>
  </si>
  <si>
    <t>SANCTORUM DE L. C.</t>
  </si>
  <si>
    <t>SAN DAMIAN TEXOLOC</t>
  </si>
  <si>
    <t>SAN FCO. TETLANOHCAN</t>
  </si>
  <si>
    <t>SAN JERONIMO ZACUALPAN</t>
  </si>
  <si>
    <t>SAN JOSE TEACALCO</t>
  </si>
  <si>
    <t>SAN JUAN HUACTZINCO</t>
  </si>
  <si>
    <t>SAN LORENZO AXOCOMANITLA</t>
  </si>
  <si>
    <t>SAN LUCAS TECOPILCO</t>
  </si>
  <si>
    <t>SAN PABLO DEL MONTE</t>
  </si>
  <si>
    <t>SANTA ANA NOPALUCAN</t>
  </si>
  <si>
    <t>SANTA APOLONIA TEACALCO</t>
  </si>
  <si>
    <t>SANTA CATARINA AYOMETLA</t>
  </si>
  <si>
    <t>SANTA CRUZ QUILEHTLA</t>
  </si>
  <si>
    <t>SANTA CRUZ TLAXCALA</t>
  </si>
  <si>
    <t>SANTA ISABEL XILOXOXTLA</t>
  </si>
  <si>
    <t>TENANCINGO</t>
  </si>
  <si>
    <t>TEOLOCHOLCO</t>
  </si>
  <si>
    <t>TEPETITLA DE LARDIZABAL</t>
  </si>
  <si>
    <t>TEPEYANCO</t>
  </si>
  <si>
    <t>TERRENATE</t>
  </si>
  <si>
    <t>TETLA DE LA SOLIDARIDAD</t>
  </si>
  <si>
    <t>TETLATLAHUCA</t>
  </si>
  <si>
    <t>TLAXCALA</t>
  </si>
  <si>
    <t>TLAXCO</t>
  </si>
  <si>
    <t>TOCATLAN</t>
  </si>
  <si>
    <t>TOTOLAC</t>
  </si>
  <si>
    <t>TZOMPANTEPEC</t>
  </si>
  <si>
    <t>XALOZTOC</t>
  </si>
  <si>
    <t>XALTOCAN</t>
  </si>
  <si>
    <t>XICOHTZINCO</t>
  </si>
  <si>
    <t>YAUHQUEMEHCAN</t>
  </si>
  <si>
    <t>ZACATELCO</t>
  </si>
  <si>
    <t>ZITLALTEPEC DE T. S. S.</t>
  </si>
  <si>
    <t>TOTAL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</si>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</sst>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"/>
    <numFmt numFmtId="165" formatCode="_(* #,##0.00_);_(* \(#,##0.00\);_(* &quot;-&quot;??_);_(@_)"/>
  </numFmts>
  <fonts count="6" x14ac:knownFonts="1">
    <font>
      <sz val="10"/>
      <name val="Arial"/>
      <family val="2"/>
    </font>
    <font>
      <sz val="10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color rgb="FF000000"/>
      <name val="Arial"/>
      <family val="2"/>
    </font>
    <font>
      <sz val="9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DD6E6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D1B6D4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5" fontId="1" fillId="0" borderId="0" applyFont="0" applyFill="0" applyBorder="0" applyAlignment="0" applyProtection="0"/>
  </cellStyleXfs>
  <cellXfs count="38">
    <xf numFmtId="0" fontId="0" fillId="0" borderId="0" xfId="0"/>
    <xf numFmtId="0" fontId="3" fillId="0" borderId="0" xfId="0" applyFont="1"/>
    <xf numFmtId="0" fontId="4" fillId="2" borderId="8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justify" vertical="center" wrapText="1"/>
    </xf>
    <xf numFmtId="164" fontId="5" fillId="3" borderId="1" xfId="0" applyNumberFormat="1" applyFont="1" applyFill="1" applyBorder="1" applyAlignment="1">
      <alignment horizontal="right" vertical="center" wrapText="1"/>
    </xf>
    <xf numFmtId="3" fontId="3" fillId="3" borderId="9" xfId="0" applyNumberFormat="1" applyFont="1" applyFill="1" applyBorder="1" applyAlignment="1">
      <alignment horizontal="righ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164" fontId="5" fillId="3" borderId="2" xfId="0" applyNumberFormat="1" applyFont="1" applyFill="1" applyBorder="1" applyAlignment="1">
      <alignment horizontal="right" vertical="center" wrapText="1"/>
    </xf>
    <xf numFmtId="164" fontId="5" fillId="3" borderId="9" xfId="0" applyNumberFormat="1" applyFont="1" applyFill="1" applyBorder="1" applyAlignment="1">
      <alignment horizontal="right" vertical="center" wrapText="1"/>
    </xf>
    <xf numFmtId="0" fontId="5" fillId="3" borderId="7" xfId="0" applyFont="1" applyFill="1" applyBorder="1" applyAlignment="1">
      <alignment horizontal="justify" vertical="center" wrapText="1"/>
    </xf>
    <xf numFmtId="164" fontId="5" fillId="3" borderId="11" xfId="0" applyNumberFormat="1" applyFont="1" applyFill="1" applyBorder="1" applyAlignment="1">
      <alignment horizontal="right" vertical="center" wrapText="1"/>
    </xf>
    <xf numFmtId="3" fontId="3" fillId="3" borderId="7" xfId="0" applyNumberFormat="1" applyFont="1" applyFill="1" applyBorder="1" applyAlignment="1">
      <alignment horizontal="right" vertical="center" wrapText="1"/>
    </xf>
    <xf numFmtId="164" fontId="5" fillId="3" borderId="8" xfId="0" applyNumberFormat="1" applyFont="1" applyFill="1" applyBorder="1" applyAlignment="1">
      <alignment horizontal="right" vertical="center" wrapText="1"/>
    </xf>
    <xf numFmtId="164" fontId="5" fillId="3" borderId="0" xfId="0" applyNumberFormat="1" applyFont="1" applyFill="1" applyAlignment="1">
      <alignment horizontal="right" vertical="center" wrapText="1"/>
    </xf>
    <xf numFmtId="164" fontId="5" fillId="3" borderId="7" xfId="0" applyNumberFormat="1" applyFont="1" applyFill="1" applyBorder="1" applyAlignment="1">
      <alignment horizontal="right" vertical="center" wrapText="1"/>
    </xf>
    <xf numFmtId="0" fontId="5" fillId="3" borderId="12" xfId="0" applyFont="1" applyFill="1" applyBorder="1" applyAlignment="1">
      <alignment horizontal="justify" vertical="center" wrapText="1"/>
    </xf>
    <xf numFmtId="164" fontId="5" fillId="3" borderId="4" xfId="0" applyNumberFormat="1" applyFont="1" applyFill="1" applyBorder="1" applyAlignment="1">
      <alignment horizontal="right" vertical="center" wrapText="1"/>
    </xf>
    <xf numFmtId="3" fontId="3" fillId="3" borderId="12" xfId="0" applyNumberFormat="1" applyFont="1" applyFill="1" applyBorder="1" applyAlignment="1">
      <alignment horizontal="right" vertical="center" wrapText="1"/>
    </xf>
    <xf numFmtId="164" fontId="5" fillId="3" borderId="6" xfId="0" applyNumberFormat="1" applyFont="1" applyFill="1" applyBorder="1" applyAlignment="1">
      <alignment horizontal="right" vertical="center" wrapText="1"/>
    </xf>
    <xf numFmtId="164" fontId="5" fillId="3" borderId="5" xfId="0" applyNumberFormat="1" applyFont="1" applyFill="1" applyBorder="1" applyAlignment="1">
      <alignment horizontal="right" vertical="center" wrapText="1"/>
    </xf>
    <xf numFmtId="164" fontId="5" fillId="3" borderId="12" xfId="0" applyNumberFormat="1" applyFont="1" applyFill="1" applyBorder="1" applyAlignment="1">
      <alignment horizontal="right" vertical="center" wrapText="1"/>
    </xf>
    <xf numFmtId="0" fontId="2" fillId="4" borderId="12" xfId="0" applyFont="1" applyFill="1" applyBorder="1"/>
    <xf numFmtId="164" fontId="2" fillId="4" borderId="12" xfId="0" applyNumberFormat="1" applyFont="1" applyFill="1" applyBorder="1"/>
    <xf numFmtId="3" fontId="2" fillId="4" borderId="12" xfId="1" applyNumberFormat="1" applyFont="1" applyFill="1" applyBorder="1"/>
    <xf numFmtId="4" fontId="3" fillId="0" borderId="0" xfId="0" applyNumberFormat="1" applyFont="1"/>
    <xf numFmtId="3" fontId="3" fillId="0" borderId="0" xfId="0" applyNumberFormat="1" applyFont="1"/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/Users/Conta%209/OneDrive/Documentos/EGRH/2024/Constancias%20Estatales%2024/Correos%20participaciones_m%2024/Correos-%20Junio%2024/ANEXO%20IV%20Y%20VII%20INFORME%20ABRIL%20JUNIO%20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rov. ENE-MAR 24 anexo IV"/>
      <sheetName val="PROV ENE-JUN 2024 anex IV"/>
      <sheetName val="PROV. ABR-JUN anexo IV"/>
      <sheetName val="ANEXO VII PARTIC.  X MPIO"/>
      <sheetName val="ENE- JUN anex X mpio"/>
      <sheetName val="ABR- JUN anexo VII x mpio"/>
      <sheetName val="ajuste "/>
    </sheetNames>
    <sheetDataSet>
      <sheetData sheetId="0">
        <row r="5">
          <cell r="C5">
            <v>4756052.33</v>
          </cell>
          <cell r="E5">
            <v>1468700.46</v>
          </cell>
          <cell r="G5">
            <v>257321.98</v>
          </cell>
          <cell r="I5">
            <v>43830.82</v>
          </cell>
          <cell r="K5">
            <v>5916.26</v>
          </cell>
          <cell r="M5">
            <v>27512.670000000002</v>
          </cell>
          <cell r="O5">
            <v>161524.97</v>
          </cell>
          <cell r="Q5">
            <v>68751.87</v>
          </cell>
          <cell r="S5">
            <v>6349.14</v>
          </cell>
          <cell r="U5">
            <v>3791.1499999999996</v>
          </cell>
          <cell r="W5">
            <v>381.26</v>
          </cell>
          <cell r="Y5">
            <v>3230.92</v>
          </cell>
          <cell r="AA5">
            <v>220822.91</v>
          </cell>
          <cell r="AC5">
            <v>1739.15</v>
          </cell>
        </row>
        <row r="6">
          <cell r="C6">
            <v>7778811.419999999</v>
          </cell>
          <cell r="E6">
            <v>2403070.81</v>
          </cell>
          <cell r="G6">
            <v>421016.3</v>
          </cell>
          <cell r="I6">
            <v>71903.520000000004</v>
          </cell>
          <cell r="K6">
            <v>9689.75</v>
          </cell>
          <cell r="M6">
            <v>44215.14</v>
          </cell>
          <cell r="O6">
            <v>354526.06</v>
          </cell>
          <cell r="Q6">
            <v>150901.32</v>
          </cell>
          <cell r="S6">
            <v>10203.61</v>
          </cell>
          <cell r="U6">
            <v>6212.1399999999994</v>
          </cell>
          <cell r="W6">
            <v>624.19000000000005</v>
          </cell>
          <cell r="Y6">
            <v>5291.97</v>
          </cell>
          <cell r="AA6">
            <v>361585.32</v>
          </cell>
          <cell r="AC6">
            <v>2847.66</v>
          </cell>
        </row>
        <row r="7">
          <cell r="C7">
            <v>5554577.7400000002</v>
          </cell>
          <cell r="E7">
            <v>1712267.41</v>
          </cell>
          <cell r="G7">
            <v>299875.71999999997</v>
          </cell>
          <cell r="I7">
            <v>50495.81</v>
          </cell>
          <cell r="K7">
            <v>6865.83</v>
          </cell>
          <cell r="M7">
            <v>34709.020000000004</v>
          </cell>
          <cell r="O7">
            <v>243404.52</v>
          </cell>
          <cell r="Q7">
            <v>103603.29000000001</v>
          </cell>
          <cell r="S7">
            <v>8009.8700000000008</v>
          </cell>
          <cell r="U7">
            <v>4391.07</v>
          </cell>
          <cell r="W7">
            <v>443.15000000000003</v>
          </cell>
          <cell r="Y7">
            <v>3748.5299999999997</v>
          </cell>
          <cell r="AA7">
            <v>256504.28</v>
          </cell>
          <cell r="AC7">
            <v>2020.4799999999998</v>
          </cell>
        </row>
        <row r="8">
          <cell r="C8">
            <v>7253244.1299999999</v>
          </cell>
          <cell r="E8">
            <v>2227924.52</v>
          </cell>
          <cell r="G8">
            <v>389968.55</v>
          </cell>
          <cell r="I8">
            <v>64097.72</v>
          </cell>
          <cell r="K8">
            <v>8850.0600000000013</v>
          </cell>
          <cell r="M8">
            <v>52119.519999999997</v>
          </cell>
          <cell r="O8">
            <v>368442.66</v>
          </cell>
          <cell r="Q8">
            <v>156824.82</v>
          </cell>
          <cell r="S8">
            <v>12027.71</v>
          </cell>
          <cell r="U8">
            <v>5636.62</v>
          </cell>
          <cell r="W8">
            <v>573.14</v>
          </cell>
          <cell r="Y8">
            <v>4829.2199999999993</v>
          </cell>
          <cell r="AA8">
            <v>331287.5</v>
          </cell>
          <cell r="AC8">
            <v>2610.4300000000003</v>
          </cell>
        </row>
        <row r="9">
          <cell r="C9">
            <v>30030979.969999999</v>
          </cell>
          <cell r="E9">
            <v>9244943.0199999996</v>
          </cell>
          <cell r="G9">
            <v>1618447.42</v>
          </cell>
          <cell r="I9">
            <v>270152.44999999995</v>
          </cell>
          <cell r="K9">
            <v>36939.71</v>
          </cell>
          <cell r="M9">
            <v>198305.05</v>
          </cell>
          <cell r="O9">
            <v>1753633.98</v>
          </cell>
          <cell r="Q9">
            <v>746420.97</v>
          </cell>
          <cell r="S9">
            <v>45763.219999999994</v>
          </cell>
          <cell r="U9">
            <v>23590.36</v>
          </cell>
          <cell r="W9">
            <v>2387.0700000000002</v>
          </cell>
          <cell r="Y9">
            <v>20164.03</v>
          </cell>
          <cell r="AA9">
            <v>1381012.34</v>
          </cell>
          <cell r="AC9">
            <v>10879.52</v>
          </cell>
        </row>
        <row r="10">
          <cell r="C10">
            <v>5792698.8000000007</v>
          </cell>
          <cell r="E10">
            <v>1795644.84</v>
          </cell>
          <cell r="G10">
            <v>314844.82999999996</v>
          </cell>
          <cell r="I10">
            <v>54952.770000000004</v>
          </cell>
          <cell r="K10">
            <v>7304.51</v>
          </cell>
          <cell r="M10">
            <v>27696.42</v>
          </cell>
          <cell r="O10">
            <v>170099.89</v>
          </cell>
          <cell r="Q10">
            <v>72401.73</v>
          </cell>
          <cell r="S10">
            <v>6391.55</v>
          </cell>
          <cell r="U10">
            <v>4700.26</v>
          </cell>
          <cell r="W10">
            <v>469.12</v>
          </cell>
          <cell r="Y10">
            <v>3991.24</v>
          </cell>
          <cell r="AA10">
            <v>272094.06</v>
          </cell>
          <cell r="AC10">
            <v>2142.25</v>
          </cell>
        </row>
        <row r="11">
          <cell r="C11">
            <v>4708090.21</v>
          </cell>
          <cell r="E11">
            <v>1448491.6800000002</v>
          </cell>
          <cell r="G11">
            <v>253629.74999999997</v>
          </cell>
          <cell r="I11">
            <v>42144.3</v>
          </cell>
          <cell r="K11">
            <v>5778.5</v>
          </cell>
          <cell r="M11">
            <v>31833.39</v>
          </cell>
          <cell r="O11">
            <v>184808.95</v>
          </cell>
          <cell r="Q11">
            <v>78662.53</v>
          </cell>
          <cell r="S11">
            <v>7346.24</v>
          </cell>
          <cell r="U11">
            <v>3687.1400000000003</v>
          </cell>
          <cell r="W11">
            <v>373.65999999999997</v>
          </cell>
          <cell r="Y11">
            <v>3153.9100000000003</v>
          </cell>
          <cell r="AA11">
            <v>216119.06</v>
          </cell>
          <cell r="AC11">
            <v>1702.69</v>
          </cell>
        </row>
        <row r="12">
          <cell r="C12">
            <v>14125781.029999999</v>
          </cell>
          <cell r="E12">
            <v>4373067.08</v>
          </cell>
          <cell r="G12">
            <v>766434.76</v>
          </cell>
          <cell r="I12">
            <v>132704.40999999997</v>
          </cell>
          <cell r="K12">
            <v>17729.89</v>
          </cell>
          <cell r="M12">
            <v>72405.239999999991</v>
          </cell>
          <cell r="O12">
            <v>852976.85000000009</v>
          </cell>
          <cell r="Q12">
            <v>363063.11</v>
          </cell>
          <cell r="S12">
            <v>16709.080000000002</v>
          </cell>
          <cell r="U12">
            <v>11393.51</v>
          </cell>
          <cell r="W12">
            <v>1139.92</v>
          </cell>
          <cell r="Y12">
            <v>9686.0399999999991</v>
          </cell>
          <cell r="AA12">
            <v>660865.19999999995</v>
          </cell>
          <cell r="AC12">
            <v>5203.67</v>
          </cell>
        </row>
        <row r="13">
          <cell r="C13">
            <v>19032154.289999999</v>
          </cell>
          <cell r="E13">
            <v>5877433.5699999994</v>
          </cell>
          <cell r="G13">
            <v>1029970.9299999999</v>
          </cell>
          <cell r="I13">
            <v>175420.19999999998</v>
          </cell>
          <cell r="K13">
            <v>23677.559999999998</v>
          </cell>
          <cell r="M13">
            <v>109932.45</v>
          </cell>
          <cell r="O13">
            <v>1272859.6199999999</v>
          </cell>
          <cell r="Q13">
            <v>541783.02</v>
          </cell>
          <cell r="S13">
            <v>25369.32</v>
          </cell>
          <cell r="U13">
            <v>15171.61</v>
          </cell>
          <cell r="W13">
            <v>1525.91</v>
          </cell>
          <cell r="Y13">
            <v>12930.39</v>
          </cell>
          <cell r="AA13">
            <v>883784.6399999999</v>
          </cell>
          <cell r="AC13">
            <v>6960.5599999999995</v>
          </cell>
        </row>
        <row r="14">
          <cell r="C14">
            <v>10481467.83</v>
          </cell>
          <cell r="E14">
            <v>3240712.1</v>
          </cell>
          <cell r="G14">
            <v>567577.58000000007</v>
          </cell>
          <cell r="I14">
            <v>97534.500000000015</v>
          </cell>
          <cell r="K14">
            <v>13095.71</v>
          </cell>
          <cell r="M14">
            <v>57273.79</v>
          </cell>
          <cell r="O14">
            <v>637582.08000000007</v>
          </cell>
          <cell r="Q14">
            <v>271381.96000000002</v>
          </cell>
          <cell r="S14">
            <v>13217.179999999998</v>
          </cell>
          <cell r="U14">
            <v>8405.48</v>
          </cell>
          <cell r="W14">
            <v>842.79</v>
          </cell>
          <cell r="Y14">
            <v>7153.21</v>
          </cell>
          <cell r="AA14">
            <v>488410.81</v>
          </cell>
          <cell r="AC14">
            <v>3846.12</v>
          </cell>
        </row>
        <row r="15">
          <cell r="C15">
            <v>6635017.54</v>
          </cell>
          <cell r="E15">
            <v>2052304.1500000001</v>
          </cell>
          <cell r="G15">
            <v>359356.85</v>
          </cell>
          <cell r="I15">
            <v>61947.539999999994</v>
          </cell>
          <cell r="K15">
            <v>8302.27</v>
          </cell>
          <cell r="M15">
            <v>35532.399999999994</v>
          </cell>
          <cell r="O15">
            <v>296739.63</v>
          </cell>
          <cell r="Q15">
            <v>126304.97</v>
          </cell>
          <cell r="S15">
            <v>8199.869999999999</v>
          </cell>
          <cell r="U15">
            <v>5332.0300000000007</v>
          </cell>
          <cell r="W15">
            <v>534.04</v>
          </cell>
          <cell r="Y15">
            <v>4535.2800000000007</v>
          </cell>
          <cell r="AA15">
            <v>309547.78000000003</v>
          </cell>
          <cell r="AC15">
            <v>2437.5</v>
          </cell>
        </row>
        <row r="16">
          <cell r="C16">
            <v>5139845.1499999994</v>
          </cell>
          <cell r="E16">
            <v>1581773.11</v>
          </cell>
          <cell r="G16">
            <v>276956.92000000004</v>
          </cell>
          <cell r="I16">
            <v>46114.11</v>
          </cell>
          <cell r="K16">
            <v>6314.880000000001</v>
          </cell>
          <cell r="M16">
            <v>34372.76</v>
          </cell>
          <cell r="O16">
            <v>183258.90000000002</v>
          </cell>
          <cell r="Q16">
            <v>78002.75</v>
          </cell>
          <cell r="S16">
            <v>7932.27</v>
          </cell>
          <cell r="U16">
            <v>4030.87</v>
          </cell>
          <cell r="W16">
            <v>408.23</v>
          </cell>
          <cell r="Y16">
            <v>3446.84</v>
          </cell>
          <cell r="AA16">
            <v>236139.19</v>
          </cell>
          <cell r="AC16">
            <v>1860.3700000000001</v>
          </cell>
        </row>
        <row r="17">
          <cell r="C17">
            <v>6844357.1299999999</v>
          </cell>
          <cell r="E17">
            <v>2113410.17</v>
          </cell>
          <cell r="G17">
            <v>370131.83000000007</v>
          </cell>
          <cell r="I17">
            <v>63047.670000000006</v>
          </cell>
          <cell r="K17">
            <v>8511.48</v>
          </cell>
          <cell r="M17">
            <v>39748.25</v>
          </cell>
          <cell r="O17">
            <v>327996.32</v>
          </cell>
          <cell r="Q17">
            <v>139609.13999999998</v>
          </cell>
          <cell r="S17">
            <v>9172.77</v>
          </cell>
          <cell r="U17">
            <v>5454.63</v>
          </cell>
          <cell r="W17">
            <v>548.46</v>
          </cell>
          <cell r="Y17">
            <v>4648.25</v>
          </cell>
          <cell r="AA17">
            <v>317675.96999999997</v>
          </cell>
          <cell r="AC17">
            <v>2501.94</v>
          </cell>
        </row>
        <row r="18">
          <cell r="C18">
            <v>4129617.26</v>
          </cell>
          <cell r="E18">
            <v>1275391.31</v>
          </cell>
          <cell r="G18">
            <v>223451.08999999997</v>
          </cell>
          <cell r="I18">
            <v>38090.07</v>
          </cell>
          <cell r="K18">
            <v>5139.01</v>
          </cell>
          <cell r="M18">
            <v>23771.590000000004</v>
          </cell>
          <cell r="O18">
            <v>131721.43</v>
          </cell>
          <cell r="Q18">
            <v>56066.229999999996</v>
          </cell>
          <cell r="S18">
            <v>5485.8099999999995</v>
          </cell>
          <cell r="U18">
            <v>3293.5299999999997</v>
          </cell>
          <cell r="W18">
            <v>331.13</v>
          </cell>
          <cell r="Y18">
            <v>2806.51</v>
          </cell>
          <cell r="AA18">
            <v>191799.78</v>
          </cell>
          <cell r="AC18">
            <v>1510.5499999999997</v>
          </cell>
        </row>
        <row r="19">
          <cell r="C19">
            <v>5341527.4000000004</v>
          </cell>
          <cell r="E19">
            <v>1637391.0999999999</v>
          </cell>
          <cell r="G19">
            <v>286487.53000000003</v>
          </cell>
          <cell r="I19">
            <v>46438.47</v>
          </cell>
          <cell r="K19">
            <v>6469.33</v>
          </cell>
          <cell r="M19">
            <v>41217.17</v>
          </cell>
          <cell r="O19">
            <v>245852.2</v>
          </cell>
          <cell r="Q19">
            <v>104645.12</v>
          </cell>
          <cell r="S19">
            <v>9511.760000000002</v>
          </cell>
          <cell r="U19">
            <v>4110.6100000000006</v>
          </cell>
          <cell r="W19">
            <v>419.76</v>
          </cell>
          <cell r="Y19">
            <v>3529.0299999999997</v>
          </cell>
          <cell r="AA19">
            <v>242440.56</v>
          </cell>
          <cell r="AC19">
            <v>1910.71</v>
          </cell>
        </row>
        <row r="20">
          <cell r="C20">
            <v>24163263.57</v>
          </cell>
          <cell r="E20">
            <v>7458021.1200000001</v>
          </cell>
          <cell r="G20">
            <v>1306831.94</v>
          </cell>
          <cell r="I20">
            <v>221796.87</v>
          </cell>
          <cell r="K20">
            <v>30003.460000000003</v>
          </cell>
          <cell r="M20">
            <v>142962.6</v>
          </cell>
          <cell r="O20">
            <v>1714312.8499999999</v>
          </cell>
          <cell r="Q20">
            <v>729684.22</v>
          </cell>
          <cell r="S20">
            <v>32991.75</v>
          </cell>
          <cell r="U20">
            <v>19213.47</v>
          </cell>
          <cell r="W20">
            <v>1934.54</v>
          </cell>
          <cell r="Y20">
            <v>16383.699999999999</v>
          </cell>
          <cell r="AA20">
            <v>1120225.6400000001</v>
          </cell>
          <cell r="AC20">
            <v>8823.14</v>
          </cell>
        </row>
        <row r="21">
          <cell r="C21">
            <v>6715455.379999999</v>
          </cell>
          <cell r="E21">
            <v>2068334.74</v>
          </cell>
          <cell r="G21">
            <v>362225.88</v>
          </cell>
          <cell r="I21">
            <v>60633.700000000004</v>
          </cell>
          <cell r="K21">
            <v>8274.89</v>
          </cell>
          <cell r="M21">
            <v>43483.479999999996</v>
          </cell>
          <cell r="O21">
            <v>319179.97000000003</v>
          </cell>
          <cell r="Q21">
            <v>135856.51999999999</v>
          </cell>
          <cell r="S21">
            <v>10034.759999999998</v>
          </cell>
          <cell r="U21">
            <v>5286.71</v>
          </cell>
          <cell r="W21">
            <v>534.55000000000007</v>
          </cell>
          <cell r="Y21">
            <v>4517.22</v>
          </cell>
          <cell r="AA21">
            <v>309300.02</v>
          </cell>
          <cell r="AC21">
            <v>2436.58</v>
          </cell>
        </row>
        <row r="22">
          <cell r="C22">
            <v>11310036.65</v>
          </cell>
          <cell r="E22">
            <v>3476419.01</v>
          </cell>
          <cell r="G22">
            <v>608595.10000000009</v>
          </cell>
          <cell r="I22">
            <v>100499.45</v>
          </cell>
          <cell r="K22">
            <v>13834.68</v>
          </cell>
          <cell r="M22">
            <v>79224.179999999993</v>
          </cell>
          <cell r="O22">
            <v>728552.31</v>
          </cell>
          <cell r="Q22">
            <v>310102.75</v>
          </cell>
          <cell r="S22">
            <v>18282.7</v>
          </cell>
          <cell r="U22">
            <v>8818.2999999999993</v>
          </cell>
          <cell r="W22">
            <v>895.38</v>
          </cell>
          <cell r="Y22">
            <v>7549.9599999999991</v>
          </cell>
          <cell r="AA22">
            <v>517685.52</v>
          </cell>
          <cell r="AC22">
            <v>4078.93</v>
          </cell>
        </row>
        <row r="23">
          <cell r="C23">
            <v>5405993.0699999994</v>
          </cell>
          <cell r="E23">
            <v>1672138.8599999999</v>
          </cell>
          <cell r="G23">
            <v>293047.47000000003</v>
          </cell>
          <cell r="I23">
            <v>50449.98</v>
          </cell>
          <cell r="K23">
            <v>6764.2999999999993</v>
          </cell>
          <cell r="M23">
            <v>28944.63</v>
          </cell>
          <cell r="O23">
            <v>179525.63999999998</v>
          </cell>
          <cell r="Q23">
            <v>76413.72</v>
          </cell>
          <cell r="S23">
            <v>6679.6100000000006</v>
          </cell>
          <cell r="U23">
            <v>4342.49</v>
          </cell>
          <cell r="W23">
            <v>435.26</v>
          </cell>
          <cell r="Y23">
            <v>3694.92</v>
          </cell>
          <cell r="AA23">
            <v>252254.56</v>
          </cell>
          <cell r="AC23">
            <v>1986.4</v>
          </cell>
        </row>
        <row r="24">
          <cell r="C24">
            <v>7194288.9299999997</v>
          </cell>
          <cell r="E24">
            <v>2214280.96</v>
          </cell>
          <cell r="G24">
            <v>387743.87000000005</v>
          </cell>
          <cell r="I24">
            <v>64603.570000000007</v>
          </cell>
          <cell r="K24">
            <v>8842.75</v>
          </cell>
          <cell r="M24">
            <v>47889.53</v>
          </cell>
          <cell r="O24">
            <v>380967.43</v>
          </cell>
          <cell r="Q24">
            <v>162155.89000000001</v>
          </cell>
          <cell r="S24">
            <v>11051.560000000001</v>
          </cell>
          <cell r="U24">
            <v>5644.9699999999993</v>
          </cell>
          <cell r="W24">
            <v>571.6</v>
          </cell>
          <cell r="Y24">
            <v>4826.68</v>
          </cell>
          <cell r="AA24">
            <v>330651.09999999998</v>
          </cell>
          <cell r="AC24">
            <v>2604.9499999999998</v>
          </cell>
        </row>
        <row r="25">
          <cell r="C25">
            <v>4445232.92</v>
          </cell>
          <cell r="E25">
            <v>1369145.9900000002</v>
          </cell>
          <cell r="G25">
            <v>239767.76</v>
          </cell>
          <cell r="I25">
            <v>40143.82</v>
          </cell>
          <cell r="K25">
            <v>5477.9400000000005</v>
          </cell>
          <cell r="M25">
            <v>28757.760000000002</v>
          </cell>
          <cell r="O25">
            <v>135310.59</v>
          </cell>
          <cell r="Q25">
            <v>57593.93</v>
          </cell>
          <cell r="S25">
            <v>6636.4800000000005</v>
          </cell>
          <cell r="U25">
            <v>3499.9399999999996</v>
          </cell>
          <cell r="W25">
            <v>353.86</v>
          </cell>
          <cell r="Y25">
            <v>2990.3900000000003</v>
          </cell>
          <cell r="AA25">
            <v>204750.49000000002</v>
          </cell>
          <cell r="AC25">
            <v>1612.95</v>
          </cell>
        </row>
        <row r="26">
          <cell r="C26">
            <v>5383703.8700000001</v>
          </cell>
          <cell r="E26">
            <v>1666332.34</v>
          </cell>
          <cell r="G26">
            <v>291589.02</v>
          </cell>
          <cell r="I26">
            <v>50529.819999999992</v>
          </cell>
          <cell r="K26">
            <v>6752.09</v>
          </cell>
          <cell r="M26">
            <v>27926.639999999996</v>
          </cell>
          <cell r="O26">
            <v>214581.28</v>
          </cell>
          <cell r="Q26">
            <v>91334.89</v>
          </cell>
          <cell r="S26">
            <v>6444.6799999999994</v>
          </cell>
          <cell r="U26">
            <v>4341.03</v>
          </cell>
          <cell r="W26">
            <v>433.95000000000005</v>
          </cell>
          <cell r="Y26">
            <v>3688.98</v>
          </cell>
          <cell r="AA26">
            <v>251621.86</v>
          </cell>
          <cell r="AC26">
            <v>1981.2</v>
          </cell>
        </row>
        <row r="27">
          <cell r="C27">
            <v>4517326.2699999996</v>
          </cell>
          <cell r="E27">
            <v>1382840.94</v>
          </cell>
          <cell r="G27">
            <v>241757.34</v>
          </cell>
          <cell r="I27">
            <v>38845.920000000006</v>
          </cell>
          <cell r="K27">
            <v>5443.6100000000006</v>
          </cell>
          <cell r="M27">
            <v>36483.79</v>
          </cell>
          <cell r="O27">
            <v>176845.09000000003</v>
          </cell>
          <cell r="Q27">
            <v>75272.77</v>
          </cell>
          <cell r="S27">
            <v>8419.43</v>
          </cell>
          <cell r="U27">
            <v>3454.12</v>
          </cell>
          <cell r="W27">
            <v>353.59</v>
          </cell>
          <cell r="Y27">
            <v>2968.9700000000003</v>
          </cell>
          <cell r="AA27">
            <v>204133.06</v>
          </cell>
          <cell r="AC27">
            <v>1608.95</v>
          </cell>
        </row>
        <row r="28">
          <cell r="C28">
            <v>7518822.0199999996</v>
          </cell>
          <cell r="E28">
            <v>2331209.3400000003</v>
          </cell>
          <cell r="G28">
            <v>408100.73</v>
          </cell>
          <cell r="I28">
            <v>71493.500000000015</v>
          </cell>
          <cell r="K28">
            <v>9488.19</v>
          </cell>
          <cell r="M28">
            <v>35568.520000000004</v>
          </cell>
          <cell r="O28">
            <v>325131.59000000003</v>
          </cell>
          <cell r="Q28">
            <v>138389.79</v>
          </cell>
          <cell r="S28">
            <v>8208.2099999999991</v>
          </cell>
          <cell r="U28">
            <v>6111.35</v>
          </cell>
          <cell r="W28">
            <v>608.88000000000011</v>
          </cell>
          <cell r="Y28">
            <v>5185.09</v>
          </cell>
          <cell r="AA28">
            <v>353270.8</v>
          </cell>
          <cell r="AC28">
            <v>2781.12</v>
          </cell>
        </row>
        <row r="29">
          <cell r="C29">
            <v>8904439.1600000001</v>
          </cell>
          <cell r="E29">
            <v>2753433.54</v>
          </cell>
          <cell r="G29">
            <v>482305.94999999995</v>
          </cell>
          <cell r="I29">
            <v>82927.320000000007</v>
          </cell>
          <cell r="K29">
            <v>11129.91</v>
          </cell>
          <cell r="M29">
            <v>48384.57</v>
          </cell>
          <cell r="O29">
            <v>462485.68</v>
          </cell>
          <cell r="Q29">
            <v>196853.52</v>
          </cell>
          <cell r="S29">
            <v>11165.79</v>
          </cell>
          <cell r="U29">
            <v>7144.23</v>
          </cell>
          <cell r="W29">
            <v>716.24</v>
          </cell>
          <cell r="Y29">
            <v>6079.49</v>
          </cell>
          <cell r="AA29">
            <v>415081.61</v>
          </cell>
          <cell r="AC29">
            <v>3268.66</v>
          </cell>
        </row>
        <row r="30">
          <cell r="C30">
            <v>9756429.3000000007</v>
          </cell>
          <cell r="E30">
            <v>2976004.48</v>
          </cell>
          <cell r="G30">
            <v>519894.51999999996</v>
          </cell>
          <cell r="I30">
            <v>81454.37000000001</v>
          </cell>
          <cell r="K30">
            <v>11603.17</v>
          </cell>
          <cell r="M30">
            <v>87856.45</v>
          </cell>
          <cell r="O30">
            <v>636150.66000000015</v>
          </cell>
          <cell r="Q30">
            <v>270772.69000000006</v>
          </cell>
          <cell r="S30">
            <v>20274.79</v>
          </cell>
          <cell r="U30">
            <v>7331.1900000000005</v>
          </cell>
          <cell r="W30">
            <v>756.26</v>
          </cell>
          <cell r="Y30">
            <v>6324.91</v>
          </cell>
          <cell r="AA30">
            <v>435988.66000000003</v>
          </cell>
          <cell r="AC30">
            <v>3437.6000000000004</v>
          </cell>
        </row>
        <row r="31">
          <cell r="C31">
            <v>9973006.3400000017</v>
          </cell>
          <cell r="E31">
            <v>3080611.71</v>
          </cell>
          <cell r="G31">
            <v>539618.36</v>
          </cell>
          <cell r="I31">
            <v>92123.659999999989</v>
          </cell>
          <cell r="K31">
            <v>12418.61</v>
          </cell>
          <cell r="M31">
            <v>56949.029999999992</v>
          </cell>
          <cell r="O31">
            <v>582451.36999999988</v>
          </cell>
          <cell r="Q31">
            <v>247915.99</v>
          </cell>
          <cell r="S31">
            <v>13142.239999999998</v>
          </cell>
          <cell r="U31">
            <v>7961.39</v>
          </cell>
          <cell r="W31">
            <v>800</v>
          </cell>
          <cell r="Y31">
            <v>6782.29</v>
          </cell>
          <cell r="AA31">
            <v>463422.31</v>
          </cell>
          <cell r="AC31">
            <v>3649.6900000000005</v>
          </cell>
        </row>
        <row r="32">
          <cell r="C32">
            <v>5388518.3499999996</v>
          </cell>
          <cell r="E32">
            <v>1660197.14</v>
          </cell>
          <cell r="G32">
            <v>290772.21999999997</v>
          </cell>
          <cell r="I32">
            <v>48779.9</v>
          </cell>
          <cell r="K32">
            <v>6647.85</v>
          </cell>
          <cell r="M32">
            <v>34419.1</v>
          </cell>
          <cell r="O32">
            <v>211273.56</v>
          </cell>
          <cell r="Q32">
            <v>89926.99</v>
          </cell>
          <cell r="S32">
            <v>7942.9700000000012</v>
          </cell>
          <cell r="U32">
            <v>4248.79</v>
          </cell>
          <cell r="W32">
            <v>429.32000000000005</v>
          </cell>
          <cell r="Y32">
            <v>3629.19</v>
          </cell>
          <cell r="AA32">
            <v>248439.72</v>
          </cell>
          <cell r="AC32">
            <v>1957.04</v>
          </cell>
        </row>
        <row r="33">
          <cell r="C33">
            <v>4918886.07</v>
          </cell>
          <cell r="E33">
            <v>1509505.58</v>
          </cell>
          <cell r="G33">
            <v>264110.19</v>
          </cell>
          <cell r="I33">
            <v>43153.3</v>
          </cell>
          <cell r="K33">
            <v>5981.63</v>
          </cell>
          <cell r="M33">
            <v>36535.269999999997</v>
          </cell>
          <cell r="O33">
            <v>189991.59000000003</v>
          </cell>
          <cell r="Q33">
            <v>80868.479999999996</v>
          </cell>
          <cell r="S33">
            <v>8431.3100000000013</v>
          </cell>
          <cell r="U33">
            <v>3806.05</v>
          </cell>
          <cell r="W33">
            <v>387.68</v>
          </cell>
          <cell r="Y33">
            <v>3263.6099999999997</v>
          </cell>
          <cell r="AA33">
            <v>224014.97</v>
          </cell>
          <cell r="AC33">
            <v>1765.2800000000002</v>
          </cell>
        </row>
        <row r="34">
          <cell r="C34">
            <v>5818008.1500000004</v>
          </cell>
          <cell r="E34">
            <v>1799199.0499999998</v>
          </cell>
          <cell r="G34">
            <v>315113.93000000005</v>
          </cell>
          <cell r="I34">
            <v>54222.240000000005</v>
          </cell>
          <cell r="K34">
            <v>7274.2999999999993</v>
          </cell>
          <cell r="M34">
            <v>31486.369999999995</v>
          </cell>
          <cell r="O34">
            <v>232918.6</v>
          </cell>
          <cell r="Q34">
            <v>99140.03</v>
          </cell>
          <cell r="S34">
            <v>7266.17</v>
          </cell>
          <cell r="U34">
            <v>4670.09</v>
          </cell>
          <cell r="W34">
            <v>468.05999999999995</v>
          </cell>
          <cell r="Y34">
            <v>3973.5200000000004</v>
          </cell>
          <cell r="AA34">
            <v>271268.05</v>
          </cell>
          <cell r="AC34">
            <v>2136.12</v>
          </cell>
        </row>
        <row r="35">
          <cell r="C35">
            <v>4822659.25</v>
          </cell>
          <cell r="E35">
            <v>1477905.89</v>
          </cell>
          <cell r="G35">
            <v>258397.94</v>
          </cell>
          <cell r="I35">
            <v>41841.75</v>
          </cell>
          <cell r="K35">
            <v>5834.65</v>
          </cell>
          <cell r="M35">
            <v>37590.959999999999</v>
          </cell>
          <cell r="O35">
            <v>173005.91999999998</v>
          </cell>
          <cell r="Q35">
            <v>73638.66</v>
          </cell>
          <cell r="S35">
            <v>8674.94</v>
          </cell>
          <cell r="U35">
            <v>3707.2200000000003</v>
          </cell>
          <cell r="W35">
            <v>378.58</v>
          </cell>
          <cell r="Y35">
            <v>3182.8199999999997</v>
          </cell>
          <cell r="AA35">
            <v>218658.58</v>
          </cell>
          <cell r="AC35">
            <v>1723.28</v>
          </cell>
        </row>
        <row r="36">
          <cell r="C36">
            <v>4781312.47</v>
          </cell>
          <cell r="E36">
            <v>1476195</v>
          </cell>
          <cell r="G36">
            <v>258631.29</v>
          </cell>
          <cell r="I36">
            <v>43992.700000000004</v>
          </cell>
          <cell r="K36">
            <v>5943.25</v>
          </cell>
          <cell r="M36">
            <v>27919.14</v>
          </cell>
          <cell r="O36">
            <v>162858.62</v>
          </cell>
          <cell r="Q36">
            <v>69319.53</v>
          </cell>
          <cell r="S36">
            <v>6442.9500000000007</v>
          </cell>
          <cell r="U36">
            <v>3807.52</v>
          </cell>
          <cell r="W36">
            <v>383.08000000000004</v>
          </cell>
          <cell r="Y36">
            <v>3245.5600000000004</v>
          </cell>
          <cell r="AA36">
            <v>221856.27999999997</v>
          </cell>
          <cell r="AC36">
            <v>1747.34</v>
          </cell>
        </row>
        <row r="37">
          <cell r="C37">
            <v>5466179.2300000004</v>
          </cell>
          <cell r="E37">
            <v>1643551.72</v>
          </cell>
          <cell r="G37">
            <v>285570.52999999997</v>
          </cell>
          <cell r="I37">
            <v>40215.86</v>
          </cell>
          <cell r="K37">
            <v>6156.35</v>
          </cell>
          <cell r="M37">
            <v>69549.2</v>
          </cell>
          <cell r="O37">
            <v>325828.37</v>
          </cell>
          <cell r="Q37">
            <v>138686.38</v>
          </cell>
          <cell r="S37">
            <v>16049.999999999998</v>
          </cell>
          <cell r="U37">
            <v>3823.21</v>
          </cell>
          <cell r="W37">
            <v>406.69</v>
          </cell>
          <cell r="Y37">
            <v>3348.38</v>
          </cell>
          <cell r="AA37">
            <v>233179.06</v>
          </cell>
          <cell r="AC37">
            <v>1840.96</v>
          </cell>
        </row>
        <row r="38">
          <cell r="C38">
            <v>4309801.6099999994</v>
          </cell>
          <cell r="E38">
            <v>1324958.8599999999</v>
          </cell>
          <cell r="G38">
            <v>231961.70999999996</v>
          </cell>
          <cell r="I38">
            <v>38350.259999999995</v>
          </cell>
          <cell r="K38">
            <v>5275.24</v>
          </cell>
          <cell r="M38">
            <v>29988.86</v>
          </cell>
          <cell r="O38">
            <v>162968.79999999999</v>
          </cell>
          <cell r="Q38">
            <v>69366.429999999993</v>
          </cell>
          <cell r="S38">
            <v>6920.58</v>
          </cell>
          <cell r="U38">
            <v>3363.14</v>
          </cell>
          <cell r="W38">
            <v>341.37</v>
          </cell>
          <cell r="Y38">
            <v>2878.92</v>
          </cell>
          <cell r="AA38">
            <v>197377.53</v>
          </cell>
          <cell r="AC38">
            <v>1555.1499999999999</v>
          </cell>
        </row>
        <row r="39">
          <cell r="C39">
            <v>4198491.0100000007</v>
          </cell>
          <cell r="E39">
            <v>1293104.3799999999</v>
          </cell>
          <cell r="G39">
            <v>226447.66</v>
          </cell>
          <cell r="I39">
            <v>37905.5</v>
          </cell>
          <cell r="K39">
            <v>5173.2299999999996</v>
          </cell>
          <cell r="M39">
            <v>27199.39</v>
          </cell>
          <cell r="O39">
            <v>125593.04999999999</v>
          </cell>
          <cell r="Q39">
            <v>53457.73</v>
          </cell>
          <cell r="S39">
            <v>6276.8499999999995</v>
          </cell>
          <cell r="U39">
            <v>3305.1500000000005</v>
          </cell>
          <cell r="W39">
            <v>334.19</v>
          </cell>
          <cell r="Y39">
            <v>2824.05</v>
          </cell>
          <cell r="AA39">
            <v>193364.59</v>
          </cell>
          <cell r="AC39">
            <v>1523.23</v>
          </cell>
        </row>
        <row r="40">
          <cell r="C40">
            <v>17044489.609999999</v>
          </cell>
          <cell r="E40">
            <v>5277329.9799999995</v>
          </cell>
          <cell r="G40">
            <v>924701.61</v>
          </cell>
          <cell r="I40">
            <v>160301.25</v>
          </cell>
          <cell r="K40">
            <v>21403.21</v>
          </cell>
          <cell r="M40">
            <v>86794.16</v>
          </cell>
          <cell r="O40">
            <v>1269381.58</v>
          </cell>
          <cell r="Q40">
            <v>540302.61</v>
          </cell>
          <cell r="S40">
            <v>20029.64</v>
          </cell>
          <cell r="U40">
            <v>13757.630000000001</v>
          </cell>
          <cell r="W40">
            <v>1375.8000000000002</v>
          </cell>
          <cell r="Y40">
            <v>11693.23</v>
          </cell>
          <cell r="AA40">
            <v>797684.59000000008</v>
          </cell>
          <cell r="AC40">
            <v>6280.84</v>
          </cell>
        </row>
        <row r="41">
          <cell r="C41">
            <v>5046014.66</v>
          </cell>
          <cell r="E41">
            <v>1559585.78</v>
          </cell>
          <cell r="G41">
            <v>273225.05</v>
          </cell>
          <cell r="I41">
            <v>46817.280000000006</v>
          </cell>
          <cell r="K41">
            <v>6296.4</v>
          </cell>
          <cell r="M41">
            <v>28049.41</v>
          </cell>
          <cell r="O41">
            <v>179051.69999999998</v>
          </cell>
          <cell r="Q41">
            <v>76211.990000000005</v>
          </cell>
          <cell r="S41">
            <v>6473.01</v>
          </cell>
          <cell r="U41">
            <v>4039.05</v>
          </cell>
          <cell r="W41">
            <v>405.40999999999997</v>
          </cell>
          <cell r="Y41">
            <v>3438.99</v>
          </cell>
          <cell r="AA41">
            <v>234890.81</v>
          </cell>
          <cell r="AC41">
            <v>1849.7800000000002</v>
          </cell>
        </row>
        <row r="42">
          <cell r="C42">
            <v>4803936.45</v>
          </cell>
          <cell r="E42">
            <v>1445912.98</v>
          </cell>
          <cell r="G42">
            <v>251180.38</v>
          </cell>
          <cell r="I42">
            <v>35693.58</v>
          </cell>
          <cell r="K42">
            <v>5431.92</v>
          </cell>
          <cell r="M42">
            <v>59864.840000000004</v>
          </cell>
          <cell r="O42">
            <v>256445.03999999998</v>
          </cell>
          <cell r="Q42">
            <v>109153.88</v>
          </cell>
          <cell r="S42">
            <v>13815.12</v>
          </cell>
          <cell r="U42">
            <v>3378.75</v>
          </cell>
          <cell r="W42">
            <v>358.39</v>
          </cell>
          <cell r="Y42">
            <v>2954.98</v>
          </cell>
          <cell r="AA42">
            <v>205590.6</v>
          </cell>
          <cell r="AC42">
            <v>1622.9399999999998</v>
          </cell>
        </row>
        <row r="43">
          <cell r="C43">
            <v>5289944.9499999993</v>
          </cell>
          <cell r="E43">
            <v>1624486.39</v>
          </cell>
          <cell r="G43">
            <v>284350.93999999994</v>
          </cell>
          <cell r="I43">
            <v>46657.42</v>
          </cell>
          <cell r="K43">
            <v>6448.9400000000005</v>
          </cell>
          <cell r="M43">
            <v>38339.919999999998</v>
          </cell>
          <cell r="O43">
            <v>234782.87</v>
          </cell>
          <cell r="Q43">
            <v>99933.550000000017</v>
          </cell>
          <cell r="S43">
            <v>8847.7799999999988</v>
          </cell>
          <cell r="U43">
            <v>4106.08</v>
          </cell>
          <cell r="W43">
            <v>417.74</v>
          </cell>
          <cell r="Y43">
            <v>3518.8599999999997</v>
          </cell>
          <cell r="AA43">
            <v>241441.11000000002</v>
          </cell>
          <cell r="AC43">
            <v>1902.52</v>
          </cell>
        </row>
        <row r="44">
          <cell r="C44">
            <v>4867731.5199999996</v>
          </cell>
          <cell r="E44">
            <v>1488126.33</v>
          </cell>
          <cell r="G44">
            <v>260184.08</v>
          </cell>
          <cell r="I44">
            <v>41396.26</v>
          </cell>
          <cell r="K44">
            <v>5837.22</v>
          </cell>
          <cell r="M44">
            <v>40996.76</v>
          </cell>
          <cell r="O44">
            <v>225595.45</v>
          </cell>
          <cell r="Q44">
            <v>96022.989999999991</v>
          </cell>
          <cell r="S44">
            <v>9460.89</v>
          </cell>
          <cell r="U44">
            <v>3697.3799999999997</v>
          </cell>
          <cell r="W44">
            <v>379.69</v>
          </cell>
          <cell r="Y44">
            <v>3182.92</v>
          </cell>
          <cell r="AA44">
            <v>219073.59</v>
          </cell>
          <cell r="AC44">
            <v>1726.94</v>
          </cell>
        </row>
        <row r="45">
          <cell r="C45">
            <v>7389325.3300000001</v>
          </cell>
          <cell r="E45">
            <v>2278716.54</v>
          </cell>
          <cell r="G45">
            <v>398964.76</v>
          </cell>
          <cell r="I45">
            <v>67385.89</v>
          </cell>
          <cell r="K45">
            <v>9146.23</v>
          </cell>
          <cell r="M45">
            <v>45444.659999999996</v>
          </cell>
          <cell r="O45">
            <v>426964.08999999997</v>
          </cell>
          <cell r="Q45">
            <v>181734.02</v>
          </cell>
          <cell r="S45">
            <v>10487.35</v>
          </cell>
          <cell r="U45">
            <v>5852.99</v>
          </cell>
          <cell r="W45">
            <v>590.05000000000007</v>
          </cell>
          <cell r="Y45">
            <v>4993.93</v>
          </cell>
          <cell r="AA45">
            <v>341600.85</v>
          </cell>
          <cell r="AC45">
            <v>2690.65</v>
          </cell>
        </row>
        <row r="46">
          <cell r="C46">
            <v>4312091.34</v>
          </cell>
          <cell r="E46">
            <v>1331089.95</v>
          </cell>
          <cell r="G46">
            <v>233195.91000000003</v>
          </cell>
          <cell r="I46">
            <v>39621.39</v>
          </cell>
          <cell r="K46">
            <v>5356.59</v>
          </cell>
          <cell r="M46">
            <v>25381.05</v>
          </cell>
          <cell r="O46">
            <v>143131.75</v>
          </cell>
          <cell r="Q46">
            <v>60922.939999999995</v>
          </cell>
          <cell r="S46">
            <v>5857.2300000000005</v>
          </cell>
          <cell r="U46">
            <v>3431.02</v>
          </cell>
          <cell r="W46">
            <v>345.29999999999995</v>
          </cell>
          <cell r="Y46">
            <v>2925.1000000000004</v>
          </cell>
          <cell r="AA46">
            <v>199974.38</v>
          </cell>
          <cell r="AC46">
            <v>1575.01</v>
          </cell>
        </row>
        <row r="47">
          <cell r="C47">
            <v>5955974.0099999998</v>
          </cell>
          <cell r="E47">
            <v>1841864.98</v>
          </cell>
          <cell r="G47">
            <v>322532.03000000003</v>
          </cell>
          <cell r="I47">
            <v>55512.46</v>
          </cell>
          <cell r="K47">
            <v>7446.7899999999991</v>
          </cell>
          <cell r="M47">
            <v>32235.839999999997</v>
          </cell>
          <cell r="O47">
            <v>248413.02999999997</v>
          </cell>
          <cell r="Q47">
            <v>105735.11000000002</v>
          </cell>
          <cell r="S47">
            <v>7439.119999999999</v>
          </cell>
          <cell r="U47">
            <v>4781.21</v>
          </cell>
          <cell r="W47">
            <v>479.13</v>
          </cell>
          <cell r="Y47">
            <v>4067.8</v>
          </cell>
          <cell r="AA47">
            <v>277690.38</v>
          </cell>
          <cell r="AC47">
            <v>2186.6799999999998</v>
          </cell>
        </row>
        <row r="48">
          <cell r="C48">
            <v>8495664.1799999997</v>
          </cell>
          <cell r="E48">
            <v>2593897.48</v>
          </cell>
          <cell r="G48">
            <v>453410.82999999996</v>
          </cell>
          <cell r="I48">
            <v>71481.03</v>
          </cell>
          <cell r="K48">
            <v>10139.459999999999</v>
          </cell>
          <cell r="M48">
            <v>74392.37</v>
          </cell>
          <cell r="O48">
            <v>551524.57000000007</v>
          </cell>
          <cell r="Q48">
            <v>234752.23000000004</v>
          </cell>
          <cell r="S48">
            <v>17167.669999999998</v>
          </cell>
          <cell r="U48">
            <v>6412.52</v>
          </cell>
          <cell r="W48">
            <v>660.35</v>
          </cell>
          <cell r="Y48">
            <v>5527.73</v>
          </cell>
          <cell r="AA48">
            <v>380817.88</v>
          </cell>
          <cell r="AC48">
            <v>3002.36</v>
          </cell>
        </row>
        <row r="49">
          <cell r="C49">
            <v>7292721.1600000001</v>
          </cell>
          <cell r="E49">
            <v>2249124.9900000002</v>
          </cell>
          <cell r="G49">
            <v>393826.11</v>
          </cell>
          <cell r="I49">
            <v>66547.899999999994</v>
          </cell>
          <cell r="K49">
            <v>9029.5299999999988</v>
          </cell>
          <cell r="M49">
            <v>44678.73</v>
          </cell>
          <cell r="O49">
            <v>400780.36000000004</v>
          </cell>
          <cell r="Q49">
            <v>170589.11</v>
          </cell>
          <cell r="S49">
            <v>10310.6</v>
          </cell>
          <cell r="U49">
            <v>5778.66</v>
          </cell>
          <cell r="W49">
            <v>582.5</v>
          </cell>
          <cell r="Y49">
            <v>4930.26</v>
          </cell>
          <cell r="AA49">
            <v>337233.48</v>
          </cell>
          <cell r="AC49">
            <v>2656.2400000000002</v>
          </cell>
        </row>
        <row r="50">
          <cell r="C50">
            <v>5676363.6699999999</v>
          </cell>
          <cell r="E50">
            <v>1748897.7200000002</v>
          </cell>
          <cell r="G50">
            <v>306249.24</v>
          </cell>
          <cell r="I50">
            <v>51394.039999999994</v>
          </cell>
          <cell r="K50">
            <v>7003.18</v>
          </cell>
          <cell r="M50">
            <v>36247.54</v>
          </cell>
          <cell r="O50">
            <v>269407.39</v>
          </cell>
          <cell r="Q50">
            <v>114671.20999999999</v>
          </cell>
          <cell r="S50">
            <v>8364.9100000000017</v>
          </cell>
          <cell r="U50">
            <v>4476.3500000000004</v>
          </cell>
          <cell r="W50">
            <v>452.23</v>
          </cell>
          <cell r="Y50">
            <v>3823.2200000000003</v>
          </cell>
          <cell r="AA50">
            <v>261706.71999999997</v>
          </cell>
          <cell r="AC50">
            <v>2061.56</v>
          </cell>
        </row>
        <row r="51">
          <cell r="C51">
            <v>6309150.5899999999</v>
          </cell>
          <cell r="E51">
            <v>1950301.38</v>
          </cell>
          <cell r="G51">
            <v>341470.85</v>
          </cell>
          <cell r="I51">
            <v>58626.1</v>
          </cell>
          <cell r="K51">
            <v>7877.0599999999995</v>
          </cell>
          <cell r="M51">
            <v>34815.289999999994</v>
          </cell>
          <cell r="O51">
            <v>285392.15000000002</v>
          </cell>
          <cell r="Q51">
            <v>121475</v>
          </cell>
          <cell r="S51">
            <v>8034.3899999999994</v>
          </cell>
          <cell r="U51">
            <v>5055.3999999999996</v>
          </cell>
          <cell r="W51">
            <v>506.97999999999996</v>
          </cell>
          <cell r="Y51">
            <v>4302.59</v>
          </cell>
          <cell r="AA51">
            <v>293792.46999999997</v>
          </cell>
          <cell r="AC51">
            <v>2313.56</v>
          </cell>
        </row>
        <row r="52">
          <cell r="C52">
            <v>10430716.83</v>
          </cell>
          <cell r="E52">
            <v>3217846.5999999996</v>
          </cell>
          <cell r="G52">
            <v>563653.21</v>
          </cell>
          <cell r="I52">
            <v>95386.099999999991</v>
          </cell>
          <cell r="K52">
            <v>12928.51</v>
          </cell>
          <cell r="M52">
            <v>63090.880000000005</v>
          </cell>
          <cell r="O52">
            <v>634672.62</v>
          </cell>
          <cell r="Q52">
            <v>270143.56999999995</v>
          </cell>
          <cell r="S52">
            <v>14559.6</v>
          </cell>
          <cell r="U52">
            <v>8275.4500000000007</v>
          </cell>
          <cell r="W52">
            <v>833.9</v>
          </cell>
          <cell r="Y52">
            <v>7059.35</v>
          </cell>
          <cell r="AA52">
            <v>482808.77999999997</v>
          </cell>
          <cell r="AC52">
            <v>3802.83</v>
          </cell>
        </row>
        <row r="53">
          <cell r="C53">
            <v>6065226.8499999996</v>
          </cell>
          <cell r="E53">
            <v>1863039.07</v>
          </cell>
          <cell r="G53">
            <v>326141.34999999998</v>
          </cell>
          <cell r="I53">
            <v>53602.62000000001</v>
          </cell>
          <cell r="K53">
            <v>7400.92</v>
          </cell>
          <cell r="M53">
            <v>43555.75</v>
          </cell>
          <cell r="O53">
            <v>299684.2</v>
          </cell>
          <cell r="Q53">
            <v>127558.29999999999</v>
          </cell>
          <cell r="S53">
            <v>10051.43</v>
          </cell>
          <cell r="U53">
            <v>4713.4800000000005</v>
          </cell>
          <cell r="W53">
            <v>479.31</v>
          </cell>
          <cell r="Y53">
            <v>4038.44</v>
          </cell>
          <cell r="AA53">
            <v>277046.64</v>
          </cell>
          <cell r="AC53">
            <v>2183.0200000000004</v>
          </cell>
        </row>
        <row r="54">
          <cell r="C54">
            <v>33661152.32</v>
          </cell>
          <cell r="E54">
            <v>10391684.390000001</v>
          </cell>
          <cell r="G54">
            <v>1821011.9</v>
          </cell>
          <cell r="I54">
            <v>309463.63999999996</v>
          </cell>
          <cell r="K54">
            <v>41827.770000000004</v>
          </cell>
          <cell r="M54">
            <v>197340.82</v>
          </cell>
          <cell r="O54">
            <v>1969929.69</v>
          </cell>
          <cell r="Q54">
            <v>838485.58999999985</v>
          </cell>
          <cell r="S54">
            <v>45540.700000000004</v>
          </cell>
          <cell r="U54">
            <v>26791.18</v>
          </cell>
          <cell r="W54">
            <v>2696.4700000000003</v>
          </cell>
          <cell r="Y54">
            <v>22841.119999999999</v>
          </cell>
          <cell r="AA54">
            <v>1561544.4100000001</v>
          </cell>
          <cell r="AC54">
            <v>12298.84</v>
          </cell>
        </row>
        <row r="55">
          <cell r="C55">
            <v>11945160.1</v>
          </cell>
          <cell r="E55">
            <v>3693742.9299999992</v>
          </cell>
          <cell r="G55">
            <v>647079.98</v>
          </cell>
          <cell r="I55">
            <v>111253.73999999999</v>
          </cell>
          <cell r="K55">
            <v>14931.42</v>
          </cell>
          <cell r="M55">
            <v>64855.13</v>
          </cell>
          <cell r="O55">
            <v>747788.69000000006</v>
          </cell>
          <cell r="Q55">
            <v>318290.57000000007</v>
          </cell>
          <cell r="S55">
            <v>14966.740000000002</v>
          </cell>
          <cell r="U55">
            <v>9584.119999999999</v>
          </cell>
          <cell r="W55">
            <v>960.91000000000008</v>
          </cell>
          <cell r="Y55">
            <v>8155.9699999999993</v>
          </cell>
          <cell r="AA55">
            <v>556863.48</v>
          </cell>
          <cell r="AC55">
            <v>4385.1499999999996</v>
          </cell>
        </row>
        <row r="56">
          <cell r="C56">
            <v>4534447.17</v>
          </cell>
          <cell r="E56">
            <v>1397410.25</v>
          </cell>
          <cell r="G56">
            <v>244754.67</v>
          </cell>
          <cell r="I56">
            <v>41129.61</v>
          </cell>
          <cell r="K56">
            <v>5599.26</v>
          </cell>
          <cell r="M56">
            <v>28664.329999999998</v>
          </cell>
          <cell r="O56">
            <v>164412.34</v>
          </cell>
          <cell r="Q56">
            <v>69980.86</v>
          </cell>
          <cell r="S56">
            <v>6614.92</v>
          </cell>
          <cell r="U56">
            <v>3579.67</v>
          </cell>
          <cell r="W56">
            <v>361.51</v>
          </cell>
          <cell r="Y56">
            <v>3056.8599999999997</v>
          </cell>
          <cell r="AA56">
            <v>209223.36000000002</v>
          </cell>
          <cell r="AC56">
            <v>1648.1</v>
          </cell>
        </row>
        <row r="57">
          <cell r="C57">
            <v>8475854.3399999999</v>
          </cell>
          <cell r="E57">
            <v>2617812.1800000002</v>
          </cell>
          <cell r="G57">
            <v>458603.26</v>
          </cell>
          <cell r="I57">
            <v>78211.510000000009</v>
          </cell>
          <cell r="K57">
            <v>10549.46</v>
          </cell>
          <cell r="M57">
            <v>48683.15</v>
          </cell>
          <cell r="O57">
            <v>425120.13000000006</v>
          </cell>
          <cell r="Q57">
            <v>180949.15</v>
          </cell>
          <cell r="S57">
            <v>11234.7</v>
          </cell>
          <cell r="U57">
            <v>6761.7</v>
          </cell>
          <cell r="W57">
            <v>679.7</v>
          </cell>
          <cell r="Y57">
            <v>5761.32</v>
          </cell>
          <cell r="AA57">
            <v>393710.52</v>
          </cell>
          <cell r="AC57">
            <v>3100.73</v>
          </cell>
        </row>
        <row r="58">
          <cell r="C58">
            <v>7778102.71</v>
          </cell>
          <cell r="E58">
            <v>2392590.4900000002</v>
          </cell>
          <cell r="G58">
            <v>418918.66000000003</v>
          </cell>
          <cell r="I58">
            <v>69528.95</v>
          </cell>
          <cell r="K58">
            <v>9540.3799999999992</v>
          </cell>
          <cell r="M58">
            <v>52950.879999999997</v>
          </cell>
          <cell r="O58">
            <v>389804.81999999995</v>
          </cell>
          <cell r="Q58">
            <v>165917.45000000001</v>
          </cell>
          <cell r="S58">
            <v>12219.569999999998</v>
          </cell>
          <cell r="U58">
            <v>6086.33</v>
          </cell>
          <cell r="W58">
            <v>617.03</v>
          </cell>
          <cell r="Y58">
            <v>5207.03</v>
          </cell>
          <cell r="AA58">
            <v>356848.72000000003</v>
          </cell>
          <cell r="AC58">
            <v>2811.46</v>
          </cell>
        </row>
        <row r="59">
          <cell r="C59">
            <v>8472587.7699999996</v>
          </cell>
          <cell r="E59">
            <v>2614472.7600000002</v>
          </cell>
          <cell r="G59">
            <v>457919.22000000003</v>
          </cell>
          <cell r="I59">
            <v>77646.819999999992</v>
          </cell>
          <cell r="K59">
            <v>10511.650000000001</v>
          </cell>
          <cell r="M59">
            <v>50651.48</v>
          </cell>
          <cell r="O59">
            <v>467715.74000000011</v>
          </cell>
          <cell r="Q59">
            <v>199079.64999999997</v>
          </cell>
          <cell r="S59">
            <v>11688.93</v>
          </cell>
          <cell r="U59">
            <v>6730.93</v>
          </cell>
          <cell r="W59">
            <v>677.8</v>
          </cell>
          <cell r="Y59">
            <v>5739.9299999999994</v>
          </cell>
          <cell r="AA59">
            <v>392482.8</v>
          </cell>
          <cell r="AC59">
            <v>3091.29</v>
          </cell>
        </row>
        <row r="60">
          <cell r="C60">
            <v>6168668.0599999996</v>
          </cell>
          <cell r="E60">
            <v>1893323.55</v>
          </cell>
          <cell r="G60">
            <v>331316.12</v>
          </cell>
          <cell r="I60">
            <v>54180.03</v>
          </cell>
          <cell r="K60">
            <v>7505.59</v>
          </cell>
          <cell r="M60">
            <v>45572.380000000005</v>
          </cell>
          <cell r="O60">
            <v>277646.78000000003</v>
          </cell>
          <cell r="Q60">
            <v>118178.24000000001</v>
          </cell>
          <cell r="S60">
            <v>10516.82</v>
          </cell>
          <cell r="U60">
            <v>4776.28</v>
          </cell>
          <cell r="W60">
            <v>486.4</v>
          </cell>
          <cell r="Y60">
            <v>4095.12</v>
          </cell>
          <cell r="AA60">
            <v>281071.71999999997</v>
          </cell>
          <cell r="AC60">
            <v>2214.8900000000003</v>
          </cell>
        </row>
        <row r="61">
          <cell r="C61">
            <v>6480214.3300000001</v>
          </cell>
          <cell r="E61">
            <v>1995949.4500000002</v>
          </cell>
          <cell r="G61">
            <v>349550.28</v>
          </cell>
          <cell r="I61">
            <v>58525.450000000004</v>
          </cell>
          <cell r="K61">
            <v>7986.0199999999995</v>
          </cell>
          <cell r="M61">
            <v>41902.329999999994</v>
          </cell>
          <cell r="O61">
            <v>305028.54000000004</v>
          </cell>
          <cell r="Q61">
            <v>129833.09000000001</v>
          </cell>
          <cell r="S61">
            <v>9669.880000000001</v>
          </cell>
          <cell r="U61">
            <v>5102.3599999999997</v>
          </cell>
          <cell r="W61">
            <v>515.87</v>
          </cell>
          <cell r="Y61">
            <v>4359.54</v>
          </cell>
          <cell r="AA61">
            <v>298496.39</v>
          </cell>
          <cell r="AC61">
            <v>2351.4499999999998</v>
          </cell>
        </row>
        <row r="62">
          <cell r="C62">
            <v>10824089.52</v>
          </cell>
          <cell r="E62">
            <v>3336091.03</v>
          </cell>
          <cell r="G62">
            <v>584268.49</v>
          </cell>
          <cell r="I62">
            <v>98267.19</v>
          </cell>
          <cell r="K62">
            <v>13371.080000000002</v>
          </cell>
          <cell r="M62">
            <v>68119.88</v>
          </cell>
          <cell r="O62">
            <v>731244.62</v>
          </cell>
          <cell r="Q62">
            <v>311248.70999999996</v>
          </cell>
          <cell r="S62">
            <v>15720.16</v>
          </cell>
          <cell r="U62">
            <v>8549.6999999999989</v>
          </cell>
          <cell r="W62">
            <v>863.18</v>
          </cell>
          <cell r="Y62">
            <v>7299.98</v>
          </cell>
          <cell r="AA62">
            <v>499587.94</v>
          </cell>
          <cell r="AC62">
            <v>3935.33</v>
          </cell>
        </row>
        <row r="63">
          <cell r="C63">
            <v>12332413.84</v>
          </cell>
          <cell r="E63">
            <v>3808069.8599999994</v>
          </cell>
          <cell r="G63">
            <v>667145.02</v>
          </cell>
          <cell r="I63">
            <v>113595.74</v>
          </cell>
          <cell r="K63">
            <v>15337.060000000001</v>
          </cell>
          <cell r="M63">
            <v>71564.759999999995</v>
          </cell>
          <cell r="O63">
            <v>785638.98</v>
          </cell>
          <cell r="Q63">
            <v>334401.21000000002</v>
          </cell>
          <cell r="S63">
            <v>16515.14</v>
          </cell>
          <cell r="U63">
            <v>9827.48</v>
          </cell>
          <cell r="W63">
            <v>988.3900000000001</v>
          </cell>
          <cell r="Y63">
            <v>8375.630000000001</v>
          </cell>
          <cell r="AA63">
            <v>572465.54</v>
          </cell>
          <cell r="AC63">
            <v>4508.6399999999994</v>
          </cell>
        </row>
        <row r="64">
          <cell r="C64">
            <v>5185317.04</v>
          </cell>
          <cell r="E64">
            <v>1601139.96</v>
          </cell>
          <cell r="G64">
            <v>280456.8</v>
          </cell>
          <cell r="I64">
            <v>47764.35</v>
          </cell>
          <cell r="K64">
            <v>6448.5000000000009</v>
          </cell>
          <cell r="M64">
            <v>30102.129999999997</v>
          </cell>
          <cell r="O64">
            <v>200220.84</v>
          </cell>
          <cell r="Q64">
            <v>85222.430000000008</v>
          </cell>
          <cell r="S64">
            <v>6946.73</v>
          </cell>
          <cell r="U64">
            <v>4132.3100000000004</v>
          </cell>
          <cell r="W64">
            <v>415.55</v>
          </cell>
          <cell r="Y64">
            <v>3521.58</v>
          </cell>
          <cell r="AA64">
            <v>240685.62999999998</v>
          </cell>
          <cell r="AC64">
            <v>1895.62</v>
          </cell>
        </row>
      </sheetData>
      <sheetData sheetId="1">
        <row r="8">
          <cell r="D8">
            <v>9899455.5500000007</v>
          </cell>
          <cell r="F8">
            <v>2908538.46</v>
          </cell>
          <cell r="H8">
            <v>525515.34</v>
          </cell>
          <cell r="J8">
            <v>82658.159999999989</v>
          </cell>
          <cell r="L8">
            <v>11755.37</v>
          </cell>
          <cell r="N8">
            <v>54371.56</v>
          </cell>
          <cell r="P8">
            <v>332758.06</v>
          </cell>
          <cell r="R8">
            <v>138090.71999999997</v>
          </cell>
          <cell r="T8">
            <v>10724.970000000001</v>
          </cell>
          <cell r="V8">
            <v>9068.7000000000007</v>
          </cell>
          <cell r="X8">
            <v>1049.3800000000001</v>
          </cell>
          <cell r="Z8">
            <v>5444.26</v>
          </cell>
          <cell r="AB8">
            <v>434609.77</v>
          </cell>
          <cell r="AD8">
            <v>3365.7900000000004</v>
          </cell>
        </row>
        <row r="9">
          <cell r="D9">
            <v>16208409.069999998</v>
          </cell>
          <cell r="F9">
            <v>4758652.05</v>
          </cell>
          <cell r="H9">
            <v>860463.77999999991</v>
          </cell>
          <cell r="J9">
            <v>135617.72</v>
          </cell>
          <cell r="L9">
            <v>19240.330000000002</v>
          </cell>
          <cell r="N9">
            <v>98077.58</v>
          </cell>
          <cell r="P9">
            <v>730360.17999999993</v>
          </cell>
          <cell r="R9">
            <v>303090.96000000002</v>
          </cell>
          <cell r="T9">
            <v>17294.61</v>
          </cell>
          <cell r="V9">
            <v>14842.689999999999</v>
          </cell>
          <cell r="X9">
            <v>1715.8</v>
          </cell>
          <cell r="Z9">
            <v>8915.5</v>
          </cell>
          <cell r="AB9">
            <v>711310.12</v>
          </cell>
          <cell r="AD9">
            <v>5508.12</v>
          </cell>
        </row>
        <row r="10">
          <cell r="D10">
            <v>11528284.41</v>
          </cell>
          <cell r="F10">
            <v>3374016.7800000003</v>
          </cell>
          <cell r="H10">
            <v>609085.66999999993</v>
          </cell>
          <cell r="J10">
            <v>95818.71</v>
          </cell>
          <cell r="L10">
            <v>13592.68</v>
          </cell>
          <cell r="N10">
            <v>71260.600000000006</v>
          </cell>
          <cell r="P10">
            <v>501438.37000000005</v>
          </cell>
          <cell r="R10">
            <v>208091.09</v>
          </cell>
          <cell r="T10">
            <v>13509.640000000001</v>
          </cell>
          <cell r="V10">
            <v>10439.49</v>
          </cell>
          <cell r="X10">
            <v>1209.6500000000001</v>
          </cell>
          <cell r="Z10">
            <v>6305.78</v>
          </cell>
          <cell r="AB10">
            <v>502951.5</v>
          </cell>
          <cell r="AD10">
            <v>3893.45</v>
          </cell>
        </row>
        <row r="11">
          <cell r="D11">
            <v>14898356.459999999</v>
          </cell>
          <cell r="F11">
            <v>4395937.1100000003</v>
          </cell>
          <cell r="H11">
            <v>787479.48999999987</v>
          </cell>
          <cell r="J11">
            <v>121320.86000000002</v>
          </cell>
          <cell r="L11">
            <v>17650.550000000003</v>
          </cell>
          <cell r="N11">
            <v>100824.59</v>
          </cell>
          <cell r="P11">
            <v>759029.82</v>
          </cell>
          <cell r="R11">
            <v>314988.52</v>
          </cell>
          <cell r="T11">
            <v>19744.64</v>
          </cell>
          <cell r="V11">
            <v>13573.710000000001</v>
          </cell>
          <cell r="X11">
            <v>1587.48</v>
          </cell>
          <cell r="Z11">
            <v>8142.5999999999985</v>
          </cell>
          <cell r="AB11">
            <v>653206.57000000007</v>
          </cell>
          <cell r="AD11">
            <v>5061.79</v>
          </cell>
        </row>
        <row r="12">
          <cell r="D12">
            <v>61990913.550000004</v>
          </cell>
          <cell r="F12">
            <v>18301942.609999999</v>
          </cell>
          <cell r="H12">
            <v>3287435.9800000004</v>
          </cell>
          <cell r="J12">
            <v>509408.26999999996</v>
          </cell>
          <cell r="L12">
            <v>73726.59</v>
          </cell>
          <cell r="N12">
            <v>392174.26</v>
          </cell>
          <cell r="P12">
            <v>3612666.5599999996</v>
          </cell>
          <cell r="R12">
            <v>1499214.49</v>
          </cell>
          <cell r="T12">
            <v>75617.210000000006</v>
          </cell>
          <cell r="V12">
            <v>56871.93</v>
          </cell>
          <cell r="X12">
            <v>6626.8600000000006</v>
          </cell>
          <cell r="Z12">
            <v>34021.279999999999</v>
          </cell>
          <cell r="AB12">
            <v>2726593.07</v>
          </cell>
          <cell r="AD12">
            <v>21129.170000000002</v>
          </cell>
        </row>
        <row r="13">
          <cell r="D13">
            <v>12104333.479999999</v>
          </cell>
          <cell r="F13">
            <v>3607072.9500000007</v>
          </cell>
          <cell r="H13">
            <v>651749.9</v>
          </cell>
          <cell r="J13">
            <v>101648.57</v>
          </cell>
          <cell r="L13">
            <v>14693.900000000001</v>
          </cell>
          <cell r="N13">
            <v>56071.939999999995</v>
          </cell>
          <cell r="P13">
            <v>350423.30000000005</v>
          </cell>
          <cell r="R13">
            <v>145421.57999999999</v>
          </cell>
          <cell r="T13">
            <v>10693.9</v>
          </cell>
          <cell r="V13">
            <v>11478.7</v>
          </cell>
          <cell r="X13">
            <v>1327.08</v>
          </cell>
          <cell r="Z13">
            <v>6762.06</v>
          </cell>
          <cell r="AB13">
            <v>542046.23</v>
          </cell>
          <cell r="AD13">
            <v>4203.7700000000004</v>
          </cell>
        </row>
        <row r="14">
          <cell r="D14">
            <v>9692906.3599999994</v>
          </cell>
          <cell r="F14">
            <v>2873302.2699999996</v>
          </cell>
          <cell r="H14">
            <v>514966.17999999988</v>
          </cell>
          <cell r="J14">
            <v>79216.639999999999</v>
          </cell>
          <cell r="L14">
            <v>11574.039999999999</v>
          </cell>
          <cell r="N14">
            <v>61328.94</v>
          </cell>
          <cell r="P14">
            <v>380725.47000000003</v>
          </cell>
          <cell r="R14">
            <v>157996.63999999998</v>
          </cell>
          <cell r="T14">
            <v>12031.329999999998</v>
          </cell>
          <cell r="V14">
            <v>8943.369999999999</v>
          </cell>
          <cell r="X14">
            <v>1044.9099999999999</v>
          </cell>
          <cell r="Z14">
            <v>5328.1900000000005</v>
          </cell>
          <cell r="AB14">
            <v>427959.47</v>
          </cell>
          <cell r="AD14">
            <v>3317.9200000000005</v>
          </cell>
        </row>
        <row r="15">
          <cell r="D15">
            <v>29475830.839999996</v>
          </cell>
          <cell r="F15">
            <v>8744021.6500000004</v>
          </cell>
          <cell r="H15">
            <v>1579746.3699999999</v>
          </cell>
          <cell r="J15">
            <v>247014.90999999997</v>
          </cell>
          <cell r="L15">
            <v>35527.74</v>
          </cell>
          <cell r="N15">
            <v>146816.57999999999</v>
          </cell>
          <cell r="P15">
            <v>1757220.1400000001</v>
          </cell>
          <cell r="R15">
            <v>729225.87</v>
          </cell>
          <cell r="T15">
            <v>28043.070000000003</v>
          </cell>
          <cell r="V15">
            <v>27644.93</v>
          </cell>
          <cell r="X15">
            <v>3197.07</v>
          </cell>
          <cell r="Z15">
            <v>16382.269999999999</v>
          </cell>
          <cell r="AB15">
            <v>1311508.3699999999</v>
          </cell>
          <cell r="AD15">
            <v>10166.700000000001</v>
          </cell>
        </row>
        <row r="16">
          <cell r="D16">
            <v>39485788.259999998</v>
          </cell>
          <cell r="F16">
            <v>11721807.149999999</v>
          </cell>
          <cell r="H16">
            <v>2110420.4</v>
          </cell>
          <cell r="J16">
            <v>327402.45</v>
          </cell>
          <cell r="L16">
            <v>47472.82</v>
          </cell>
          <cell r="N16">
            <v>221360.77000000002</v>
          </cell>
          <cell r="P16">
            <v>2622221.8699999996</v>
          </cell>
          <cell r="R16">
            <v>1088191.49</v>
          </cell>
          <cell r="T16">
            <v>42015.74</v>
          </cell>
          <cell r="V16">
            <v>36853.800000000003</v>
          </cell>
          <cell r="X16">
            <v>4281.2700000000004</v>
          </cell>
          <cell r="Z16">
            <v>21865.69</v>
          </cell>
          <cell r="AB16">
            <v>1753505.4499999997</v>
          </cell>
          <cell r="AD16">
            <v>13594.98</v>
          </cell>
        </row>
        <row r="17">
          <cell r="D17">
            <v>21787804.960000001</v>
          </cell>
          <cell r="F17">
            <v>6497192.04</v>
          </cell>
          <cell r="H17">
            <v>1169374.7200000002</v>
          </cell>
          <cell r="J17">
            <v>181060.10000000003</v>
          </cell>
          <cell r="L17">
            <v>26382.93</v>
          </cell>
          <cell r="N17">
            <v>111556.35999999999</v>
          </cell>
          <cell r="P17">
            <v>1313484.73</v>
          </cell>
          <cell r="R17">
            <v>545080.82999999996</v>
          </cell>
          <cell r="T17">
            <v>21804.87</v>
          </cell>
          <cell r="V17">
            <v>20582.409999999996</v>
          </cell>
          <cell r="X17">
            <v>2389.85</v>
          </cell>
          <cell r="Z17">
            <v>12122.230000000001</v>
          </cell>
          <cell r="AB17">
            <v>973654.54</v>
          </cell>
          <cell r="AD17">
            <v>7552.86</v>
          </cell>
        </row>
        <row r="18">
          <cell r="D18">
            <v>13818523.619999999</v>
          </cell>
          <cell r="F18">
            <v>4103146.1900000004</v>
          </cell>
          <cell r="H18">
            <v>740153.85999999987</v>
          </cell>
          <cell r="J18">
            <v>115366.97</v>
          </cell>
          <cell r="L18">
            <v>16656.509999999998</v>
          </cell>
          <cell r="N18">
            <v>70863.89</v>
          </cell>
          <cell r="P18">
            <v>611314.19000000006</v>
          </cell>
          <cell r="R18">
            <v>253688.26</v>
          </cell>
          <cell r="T18">
            <v>13674.31</v>
          </cell>
          <cell r="V18">
            <v>12964.410000000002</v>
          </cell>
          <cell r="X18">
            <v>1501.36</v>
          </cell>
          <cell r="Z18">
            <v>7673.7500000000009</v>
          </cell>
          <cell r="AB18">
            <v>614883.08000000007</v>
          </cell>
          <cell r="AD18">
            <v>4767.2800000000007</v>
          </cell>
        </row>
        <row r="19">
          <cell r="D19">
            <v>10617857.100000001</v>
          </cell>
          <cell r="F19">
            <v>3119493.8499999996</v>
          </cell>
          <cell r="H19">
            <v>561047.89</v>
          </cell>
          <cell r="J19">
            <v>87419.930000000008</v>
          </cell>
          <cell r="L19">
            <v>12548.170000000002</v>
          </cell>
          <cell r="N19">
            <v>67898.310000000012</v>
          </cell>
          <cell r="P19">
            <v>377532.2</v>
          </cell>
          <cell r="R19">
            <v>156671.45000000001</v>
          </cell>
          <cell r="T19">
            <v>13198.480000000001</v>
          </cell>
          <cell r="V19">
            <v>9644.82</v>
          </cell>
          <cell r="X19">
            <v>1122.58</v>
          </cell>
          <cell r="Z19">
            <v>5805.12</v>
          </cell>
          <cell r="AB19">
            <v>464326.93</v>
          </cell>
          <cell r="AD19">
            <v>3596.31</v>
          </cell>
        </row>
        <row r="20">
          <cell r="D20">
            <v>14195535.990000002</v>
          </cell>
          <cell r="F20">
            <v>4222412.7599999988</v>
          </cell>
          <cell r="H20">
            <v>759382.87000000011</v>
          </cell>
          <cell r="J20">
            <v>117531.73000000001</v>
          </cell>
          <cell r="L20">
            <v>17106.55</v>
          </cell>
          <cell r="N20">
            <v>77847.5</v>
          </cell>
          <cell r="P20">
            <v>675706.20000000007</v>
          </cell>
          <cell r="R20">
            <v>280410.19999999995</v>
          </cell>
          <cell r="T20">
            <v>15127.64</v>
          </cell>
          <cell r="V20">
            <v>13304.2</v>
          </cell>
          <cell r="X20">
            <v>1546.74</v>
          </cell>
          <cell r="Z20">
            <v>7868.0700000000006</v>
          </cell>
          <cell r="AB20">
            <v>631688.0199999999</v>
          </cell>
          <cell r="AD20">
            <v>4898.8900000000003</v>
          </cell>
        </row>
        <row r="21">
          <cell r="D21">
            <v>8563602.0600000005</v>
          </cell>
          <cell r="F21">
            <v>2549597.9200000004</v>
          </cell>
          <cell r="H21">
            <v>458561.51999999996</v>
          </cell>
          <cell r="J21">
            <v>70898.180000000008</v>
          </cell>
          <cell r="L21">
            <v>10333.24</v>
          </cell>
          <cell r="N21">
            <v>46641.520000000004</v>
          </cell>
          <cell r="P21">
            <v>271359.71999999997</v>
          </cell>
          <cell r="R21">
            <v>112611.12</v>
          </cell>
          <cell r="T21">
            <v>9037.119999999999</v>
          </cell>
          <cell r="V21">
            <v>8039.4</v>
          </cell>
          <cell r="X21">
            <v>934.77</v>
          </cell>
          <cell r="Z21">
            <v>4751.4400000000005</v>
          </cell>
          <cell r="AB21">
            <v>381549.59</v>
          </cell>
          <cell r="AD21">
            <v>2959.22</v>
          </cell>
        </row>
        <row r="22">
          <cell r="D22">
            <v>10894241.52</v>
          </cell>
          <cell r="F22">
            <v>3252018.7600000002</v>
          </cell>
          <cell r="H22">
            <v>578289.79</v>
          </cell>
          <cell r="J22">
            <v>87249.12</v>
          </cell>
          <cell r="L22">
            <v>13053.45</v>
          </cell>
          <cell r="N22">
            <v>75822.149999999994</v>
          </cell>
          <cell r="P22">
            <v>506480.85000000003</v>
          </cell>
          <cell r="R22">
            <v>210183.65</v>
          </cell>
          <cell r="T22">
            <v>15262.060000000001</v>
          </cell>
          <cell r="V22">
            <v>10099.09</v>
          </cell>
          <cell r="X22">
            <v>1190.71</v>
          </cell>
          <cell r="Z22">
            <v>5975.8799999999992</v>
          </cell>
          <cell r="AB22">
            <v>482745.19</v>
          </cell>
          <cell r="AD22">
            <v>3746.4000000000005</v>
          </cell>
        </row>
        <row r="23">
          <cell r="D23">
            <v>50138557.739999995</v>
          </cell>
          <cell r="F23">
            <v>14825103.32</v>
          </cell>
          <cell r="H23">
            <v>2670842.3100000005</v>
          </cell>
          <cell r="J23">
            <v>415961.64</v>
          </cell>
          <cell r="L23">
            <v>59951.340000000004</v>
          </cell>
          <cell r="N23">
            <v>288176.55</v>
          </cell>
          <cell r="P23">
            <v>3531660.9799999995</v>
          </cell>
          <cell r="R23">
            <v>1465598.1099999999</v>
          </cell>
          <cell r="T23">
            <v>54932.42</v>
          </cell>
          <cell r="V23">
            <v>46403.89</v>
          </cell>
          <cell r="X23">
            <v>5387.7699999999995</v>
          </cell>
          <cell r="Z23">
            <v>27665.81</v>
          </cell>
          <cell r="AB23">
            <v>2215507.35</v>
          </cell>
          <cell r="AD23">
            <v>17169.919999999998</v>
          </cell>
        </row>
        <row r="24">
          <cell r="D24">
            <v>13838446.969999999</v>
          </cell>
          <cell r="F24">
            <v>4132474.83</v>
          </cell>
          <cell r="H24">
            <v>739506.15</v>
          </cell>
          <cell r="J24">
            <v>113056.37</v>
          </cell>
          <cell r="L24">
            <v>16697.75</v>
          </cell>
          <cell r="N24">
            <v>81684.94</v>
          </cell>
          <cell r="P24">
            <v>657543.61</v>
          </cell>
          <cell r="R24">
            <v>272872.92</v>
          </cell>
          <cell r="T24">
            <v>16284.559999999996</v>
          </cell>
          <cell r="V24">
            <v>12985.09</v>
          </cell>
          <cell r="X24">
            <v>1518.92</v>
          </cell>
          <cell r="Z24">
            <v>7655.17</v>
          </cell>
          <cell r="AB24">
            <v>616763.03</v>
          </cell>
          <cell r="AD24">
            <v>4785.8599999999997</v>
          </cell>
        </row>
        <row r="25">
          <cell r="D25">
            <v>23247952.870000001</v>
          </cell>
          <cell r="F25">
            <v>6878844.5</v>
          </cell>
          <cell r="H25">
            <v>1232169.5600000003</v>
          </cell>
          <cell r="J25">
            <v>189496.32000000001</v>
          </cell>
          <cell r="L25">
            <v>27662.54</v>
          </cell>
          <cell r="N25">
            <v>154668.27000000002</v>
          </cell>
          <cell r="P25">
            <v>1500892.7600000002</v>
          </cell>
          <cell r="R25">
            <v>622853</v>
          </cell>
          <cell r="T25">
            <v>29944.43</v>
          </cell>
          <cell r="V25">
            <v>21327.829999999998</v>
          </cell>
          <cell r="X25">
            <v>2494.0299999999997</v>
          </cell>
          <cell r="Z25">
            <v>12744.31</v>
          </cell>
          <cell r="AB25">
            <v>1023272.2100000002</v>
          </cell>
          <cell r="AD25">
            <v>7931.83</v>
          </cell>
        </row>
        <row r="26">
          <cell r="D26">
            <v>11338316.76</v>
          </cell>
          <cell r="F26">
            <v>3293161.35</v>
          </cell>
          <cell r="H26">
            <v>598563.18000000017</v>
          </cell>
          <cell r="J26">
            <v>96033.380000000019</v>
          </cell>
          <cell r="L26">
            <v>13310.429999999998</v>
          </cell>
          <cell r="N26">
            <v>64315.4</v>
          </cell>
          <cell r="P26">
            <v>369841.30000000005</v>
          </cell>
          <cell r="R26">
            <v>153479.81999999998</v>
          </cell>
          <cell r="T26">
            <v>11652.05</v>
          </cell>
          <cell r="V26">
            <v>10215.459999999999</v>
          </cell>
          <cell r="X26">
            <v>1173.83</v>
          </cell>
          <cell r="Z26">
            <v>6204.05</v>
          </cell>
          <cell r="AB26">
            <v>492395.74</v>
          </cell>
          <cell r="AD26">
            <v>3808.4900000000002</v>
          </cell>
        </row>
        <row r="27">
          <cell r="D27">
            <v>14830550.619999999</v>
          </cell>
          <cell r="F27">
            <v>4391427.1100000003</v>
          </cell>
          <cell r="H27">
            <v>787751.7</v>
          </cell>
          <cell r="J27">
            <v>121503.42000000001</v>
          </cell>
          <cell r="L27">
            <v>17695.310000000001</v>
          </cell>
          <cell r="N27">
            <v>92478.67</v>
          </cell>
          <cell r="P27">
            <v>784832.1399999999</v>
          </cell>
          <cell r="R27">
            <v>325696.19000000006</v>
          </cell>
          <cell r="T27">
            <v>18157.240000000002</v>
          </cell>
          <cell r="V27">
            <v>13670.409999999998</v>
          </cell>
          <cell r="X27">
            <v>1595.54</v>
          </cell>
          <cell r="Z27">
            <v>8151.7200000000012</v>
          </cell>
          <cell r="AB27">
            <v>654293.53</v>
          </cell>
          <cell r="AD27">
            <v>5072.0099999999993</v>
          </cell>
        </row>
        <row r="28">
          <cell r="D28">
            <v>9166394.5200000014</v>
          </cell>
          <cell r="F28">
            <v>2722876.3200000003</v>
          </cell>
          <cell r="H28">
            <v>488442.80000000005</v>
          </cell>
          <cell r="J28">
            <v>75152.930000000008</v>
          </cell>
          <cell r="L28">
            <v>10989.2</v>
          </cell>
          <cell r="N28">
            <v>56502.590000000004</v>
          </cell>
          <cell r="P28">
            <v>278753.74000000005</v>
          </cell>
          <cell r="R28">
            <v>115679.54999999999</v>
          </cell>
          <cell r="T28">
            <v>10869.83</v>
          </cell>
          <cell r="V28">
            <v>8511.27</v>
          </cell>
          <cell r="X28">
            <v>993.17000000000007</v>
          </cell>
          <cell r="Z28">
            <v>5055.96</v>
          </cell>
          <cell r="AB28">
            <v>406148.91000000003</v>
          </cell>
          <cell r="AD28">
            <v>3149.3099999999995</v>
          </cell>
        </row>
        <row r="29">
          <cell r="D29">
            <v>11238316</v>
          </cell>
          <cell r="F29">
            <v>3325987.8300000005</v>
          </cell>
          <cell r="H29">
            <v>601244.12</v>
          </cell>
          <cell r="J29">
            <v>94301.109999999986</v>
          </cell>
          <cell r="L29">
            <v>13505.050000000001</v>
          </cell>
          <cell r="N29">
            <v>57587.979999999996</v>
          </cell>
          <cell r="P29">
            <v>442059.53</v>
          </cell>
          <cell r="R29">
            <v>183449.56</v>
          </cell>
          <cell r="T29">
            <v>10858.979999999998</v>
          </cell>
          <cell r="V29">
            <v>10499.62</v>
          </cell>
          <cell r="X29">
            <v>1212.43</v>
          </cell>
          <cell r="Z29">
            <v>6235.2</v>
          </cell>
          <cell r="AB29">
            <v>498583.32999999996</v>
          </cell>
          <cell r="AD29">
            <v>3864.0299999999997</v>
          </cell>
        </row>
        <row r="30">
          <cell r="D30">
            <v>9196940.1599999983</v>
          </cell>
          <cell r="F30">
            <v>2724319.1899999995</v>
          </cell>
          <cell r="H30">
            <v>485141.82</v>
          </cell>
          <cell r="J30">
            <v>73616.010000000009</v>
          </cell>
          <cell r="L30">
            <v>10895.220000000001</v>
          </cell>
          <cell r="N30">
            <v>68616.570000000007</v>
          </cell>
          <cell r="P30">
            <v>364319.09</v>
          </cell>
          <cell r="R30">
            <v>151188.18000000002</v>
          </cell>
          <cell r="T30">
            <v>13617.100000000002</v>
          </cell>
          <cell r="V30">
            <v>8370.2799999999988</v>
          </cell>
          <cell r="X30">
            <v>985.71999999999991</v>
          </cell>
          <cell r="Z30">
            <v>5010.46</v>
          </cell>
          <cell r="AB30">
            <v>403394.93000000005</v>
          </cell>
          <cell r="AD30">
            <v>3127.59</v>
          </cell>
        </row>
        <row r="31">
          <cell r="D31">
            <v>15868769.699999999</v>
          </cell>
          <cell r="F31">
            <v>4591298.84</v>
          </cell>
          <cell r="H31">
            <v>838415.94</v>
          </cell>
          <cell r="J31">
            <v>136067.34</v>
          </cell>
          <cell r="L31">
            <v>18604.88</v>
          </cell>
          <cell r="N31">
            <v>92398.37</v>
          </cell>
          <cell r="P31">
            <v>669804.56000000006</v>
          </cell>
          <cell r="R31">
            <v>277961.07</v>
          </cell>
          <cell r="T31">
            <v>14709.650000000001</v>
          </cell>
          <cell r="V31">
            <v>14288.890000000001</v>
          </cell>
          <cell r="X31">
            <v>1630.9700000000003</v>
          </cell>
          <cell r="Z31">
            <v>8698.31</v>
          </cell>
          <cell r="AB31">
            <v>687982.24</v>
          </cell>
          <cell r="AD31">
            <v>5318.48</v>
          </cell>
        </row>
        <row r="32">
          <cell r="D32">
            <v>18510788.550000001</v>
          </cell>
          <cell r="F32">
            <v>5521636.3100000005</v>
          </cell>
          <cell r="H32">
            <v>993880.64999999991</v>
          </cell>
          <cell r="J32">
            <v>153857.29999999999</v>
          </cell>
          <cell r="L32">
            <v>22425.800000000003</v>
          </cell>
          <cell r="N32">
            <v>95811.42</v>
          </cell>
          <cell r="P32">
            <v>952768.11999999988</v>
          </cell>
          <cell r="R32">
            <v>395387.67</v>
          </cell>
          <cell r="T32">
            <v>18417.87</v>
          </cell>
          <cell r="V32">
            <v>17498.16</v>
          </cell>
          <cell r="X32">
            <v>2031.6599999999999</v>
          </cell>
          <cell r="Z32">
            <v>10303.32</v>
          </cell>
          <cell r="AB32">
            <v>827592.48</v>
          </cell>
          <cell r="AD32">
            <v>6419.95</v>
          </cell>
        </row>
        <row r="33">
          <cell r="D33">
            <v>19704026.310000002</v>
          </cell>
          <cell r="F33">
            <v>5841371.1699999999</v>
          </cell>
          <cell r="H33">
            <v>1034698.9500000001</v>
          </cell>
          <cell r="J33">
            <v>155173.86000000002</v>
          </cell>
          <cell r="L33">
            <v>23246.66</v>
          </cell>
          <cell r="N33">
            <v>162185.91</v>
          </cell>
          <cell r="P33">
            <v>1310535.8600000001</v>
          </cell>
          <cell r="R33">
            <v>543857.10000000009</v>
          </cell>
          <cell r="T33">
            <v>32518.710000000003</v>
          </cell>
          <cell r="V33">
            <v>17800.54</v>
          </cell>
          <cell r="X33">
            <v>2110.2400000000002</v>
          </cell>
          <cell r="Z33">
            <v>10671.91</v>
          </cell>
          <cell r="AB33">
            <v>861432.04</v>
          </cell>
          <cell r="AD33">
            <v>6680.38</v>
          </cell>
        </row>
        <row r="34">
          <cell r="D34">
            <v>20698039.650000002</v>
          </cell>
          <cell r="F34">
            <v>6156381.5599999996</v>
          </cell>
          <cell r="H34">
            <v>1107837.72</v>
          </cell>
          <cell r="J34">
            <v>171617.09999999998</v>
          </cell>
          <cell r="L34">
            <v>24953.300000000003</v>
          </cell>
          <cell r="N34">
            <v>110455.14</v>
          </cell>
          <cell r="P34">
            <v>1199909.7799999998</v>
          </cell>
          <cell r="R34">
            <v>497948.56</v>
          </cell>
          <cell r="T34">
            <v>21707.42</v>
          </cell>
          <cell r="V34">
            <v>19410.2</v>
          </cell>
          <cell r="X34">
            <v>2255.2200000000003</v>
          </cell>
          <cell r="Z34">
            <v>11479.839999999998</v>
          </cell>
          <cell r="AB34">
            <v>921389.24</v>
          </cell>
          <cell r="AD34">
            <v>7145.3400000000011</v>
          </cell>
        </row>
        <row r="35">
          <cell r="D35">
            <v>11123157.189999999</v>
          </cell>
          <cell r="F35">
            <v>3302787.3200000003</v>
          </cell>
          <cell r="H35">
            <v>592723.37000000011</v>
          </cell>
          <cell r="J35">
            <v>91343.11</v>
          </cell>
          <cell r="L35">
            <v>13334.73</v>
          </cell>
          <cell r="N35">
            <v>67366.009999999995</v>
          </cell>
          <cell r="P35">
            <v>435245.29</v>
          </cell>
          <cell r="R35">
            <v>180621.73</v>
          </cell>
          <cell r="T35">
            <v>13033.140000000001</v>
          </cell>
          <cell r="V35">
            <v>10330.299999999999</v>
          </cell>
          <cell r="X35">
            <v>1204.8100000000002</v>
          </cell>
          <cell r="Z35">
            <v>6136.0300000000007</v>
          </cell>
          <cell r="AB35">
            <v>492806.41000000003</v>
          </cell>
          <cell r="AD35">
            <v>3821.16</v>
          </cell>
        </row>
        <row r="36">
          <cell r="D36">
            <v>10063418.220000001</v>
          </cell>
          <cell r="F36">
            <v>2987925.12</v>
          </cell>
          <cell r="H36">
            <v>533430.67999999993</v>
          </cell>
          <cell r="J36">
            <v>81276.89</v>
          </cell>
          <cell r="L36">
            <v>11996.99</v>
          </cell>
          <cell r="N36">
            <v>67808.86</v>
          </cell>
          <cell r="P36">
            <v>391402.25</v>
          </cell>
          <cell r="R36">
            <v>162427.37</v>
          </cell>
          <cell r="T36">
            <v>13672.550000000001</v>
          </cell>
          <cell r="V36">
            <v>9254.5</v>
          </cell>
          <cell r="X36">
            <v>1086.32</v>
          </cell>
          <cell r="Z36">
            <v>5514.3099999999995</v>
          </cell>
          <cell r="AB36">
            <v>443815.80000000005</v>
          </cell>
          <cell r="AD36">
            <v>3441.65</v>
          </cell>
        </row>
        <row r="37">
          <cell r="D37">
            <v>12106966.100000001</v>
          </cell>
          <cell r="F37">
            <v>3599073.2199999997</v>
          </cell>
          <cell r="H37">
            <v>648762.62000000011</v>
          </cell>
          <cell r="J37">
            <v>100900.13</v>
          </cell>
          <cell r="L37">
            <v>14609.029999999999</v>
          </cell>
          <cell r="N37">
            <v>61272.340000000004</v>
          </cell>
          <cell r="P37">
            <v>479836.3</v>
          </cell>
          <cell r="R37">
            <v>199126.47</v>
          </cell>
          <cell r="T37">
            <v>12075.6</v>
          </cell>
          <cell r="V37">
            <v>11374.87</v>
          </cell>
          <cell r="X37">
            <v>1318.57</v>
          </cell>
          <cell r="Z37">
            <v>6725.6100000000006</v>
          </cell>
          <cell r="AB37">
            <v>539287.32999999996</v>
          </cell>
          <cell r="AD37">
            <v>4181.7299999999996</v>
          </cell>
        </row>
        <row r="38">
          <cell r="D38">
            <v>9873741.9200000018</v>
          </cell>
          <cell r="F38">
            <v>2897352.2699999996</v>
          </cell>
          <cell r="H38">
            <v>518343.98</v>
          </cell>
          <cell r="J38">
            <v>79946.340000000011</v>
          </cell>
          <cell r="L38">
            <v>11583.019999999999</v>
          </cell>
          <cell r="N38">
            <v>73600.490000000005</v>
          </cell>
          <cell r="P38">
            <v>356410.01</v>
          </cell>
          <cell r="R38">
            <v>147905.99</v>
          </cell>
          <cell r="T38">
            <v>14258.560000000001</v>
          </cell>
          <cell r="V38">
            <v>8857.880000000001</v>
          </cell>
          <cell r="X38">
            <v>1037.68</v>
          </cell>
          <cell r="Z38">
            <v>5355.0899999999992</v>
          </cell>
          <cell r="AB38">
            <v>429101.91999999993</v>
          </cell>
          <cell r="AD38">
            <v>3323.4700000000003</v>
          </cell>
        </row>
        <row r="39">
          <cell r="D39">
            <v>9960495.379999999</v>
          </cell>
          <cell r="F39">
            <v>2914882.97</v>
          </cell>
          <cell r="H39">
            <v>527227.42999999993</v>
          </cell>
          <cell r="J39">
            <v>83320.390000000014</v>
          </cell>
          <cell r="L39">
            <v>11768.52</v>
          </cell>
          <cell r="N39">
            <v>58218.520000000004</v>
          </cell>
          <cell r="P39">
            <v>335505.51999999996</v>
          </cell>
          <cell r="R39">
            <v>139230.87</v>
          </cell>
          <cell r="T39">
            <v>10953.37</v>
          </cell>
          <cell r="V39">
            <v>9054.61</v>
          </cell>
          <cell r="X39">
            <v>1046.5900000000001</v>
          </cell>
          <cell r="Z39">
            <v>5461.38</v>
          </cell>
          <cell r="AB39">
            <v>435276.09999999992</v>
          </cell>
          <cell r="AD39">
            <v>3369.55</v>
          </cell>
        </row>
        <row r="40">
          <cell r="D40">
            <v>10716846.249999998</v>
          </cell>
          <cell r="F40">
            <v>3142914.58</v>
          </cell>
          <cell r="H40">
            <v>547435.78</v>
          </cell>
          <cell r="J40">
            <v>79570.920000000013</v>
          </cell>
          <cell r="L40">
            <v>12211.18</v>
          </cell>
          <cell r="N40">
            <v>124707.05</v>
          </cell>
          <cell r="P40">
            <v>671239.99</v>
          </cell>
          <cell r="R40">
            <v>278556.78000000003</v>
          </cell>
          <cell r="T40">
            <v>25505.859999999997</v>
          </cell>
          <cell r="V40">
            <v>9130.619999999999</v>
          </cell>
          <cell r="X40">
            <v>1106.1600000000001</v>
          </cell>
          <cell r="Z40">
            <v>5614.05</v>
          </cell>
          <cell r="AB40">
            <v>454716.98</v>
          </cell>
          <cell r="AD40">
            <v>3523.48</v>
          </cell>
        </row>
        <row r="41">
          <cell r="D41">
            <v>8871116.8599999994</v>
          </cell>
          <cell r="F41">
            <v>2616059.2399999998</v>
          </cell>
          <cell r="H41">
            <v>469275.99</v>
          </cell>
          <cell r="J41">
            <v>72532.009999999995</v>
          </cell>
          <cell r="L41">
            <v>10515.539999999999</v>
          </cell>
          <cell r="N41">
            <v>59573.02</v>
          </cell>
          <cell r="P41">
            <v>335732.51</v>
          </cell>
          <cell r="R41">
            <v>139325.08000000002</v>
          </cell>
          <cell r="T41">
            <v>11402.710000000001</v>
          </cell>
          <cell r="V41">
            <v>8091.3600000000006</v>
          </cell>
          <cell r="X41">
            <v>944.73</v>
          </cell>
          <cell r="Z41">
            <v>4853.8600000000006</v>
          </cell>
          <cell r="AB41">
            <v>389091.01999999996</v>
          </cell>
          <cell r="AD41">
            <v>3014.88</v>
          </cell>
        </row>
        <row r="42">
          <cell r="D42">
            <v>8663270.0099999998</v>
          </cell>
          <cell r="F42">
            <v>2567752.6199999996</v>
          </cell>
          <cell r="H42">
            <v>460937.36999999994</v>
          </cell>
          <cell r="J42">
            <v>71127.62</v>
          </cell>
          <cell r="L42">
            <v>10358.169999999998</v>
          </cell>
          <cell r="N42">
            <v>52433.03</v>
          </cell>
          <cell r="P42">
            <v>258734.61</v>
          </cell>
          <cell r="R42">
            <v>107371.84</v>
          </cell>
          <cell r="T42">
            <v>10319.229999999998</v>
          </cell>
          <cell r="V42">
            <v>8011.5600000000013</v>
          </cell>
          <cell r="X42">
            <v>934.17000000000007</v>
          </cell>
          <cell r="Z42">
            <v>4771.1000000000004</v>
          </cell>
          <cell r="AB42">
            <v>382906.19</v>
          </cell>
          <cell r="AD42">
            <v>2968.4</v>
          </cell>
        </row>
        <row r="43">
          <cell r="D43">
            <v>35515327.399999999</v>
          </cell>
          <cell r="F43">
            <v>10603900.769999998</v>
          </cell>
          <cell r="H43">
            <v>1911486.7</v>
          </cell>
          <cell r="J43">
            <v>296531.97000000003</v>
          </cell>
          <cell r="L43">
            <v>43148.020000000004</v>
          </cell>
          <cell r="N43">
            <v>172806.25000000003</v>
          </cell>
          <cell r="P43">
            <v>2615056.7600000002</v>
          </cell>
          <cell r="R43">
            <v>1085218.04</v>
          </cell>
          <cell r="T43">
            <v>33164.799999999996</v>
          </cell>
          <cell r="V43">
            <v>33722.69</v>
          </cell>
          <cell r="X43">
            <v>3908.42</v>
          </cell>
          <cell r="Z43">
            <v>19825.039999999997</v>
          </cell>
          <cell r="AB43">
            <v>1591733.25</v>
          </cell>
          <cell r="AD43">
            <v>12348.029999999999</v>
          </cell>
        </row>
        <row r="44">
          <cell r="D44">
            <v>10497237.08</v>
          </cell>
          <cell r="F44">
            <v>3108692.9399999995</v>
          </cell>
          <cell r="H44">
            <v>560765.23</v>
          </cell>
          <cell r="J44">
            <v>87494.3</v>
          </cell>
          <cell r="L44">
            <v>12598.869999999999</v>
          </cell>
          <cell r="N44">
            <v>53363.360000000008</v>
          </cell>
          <cell r="P44">
            <v>368864.93000000005</v>
          </cell>
          <cell r="R44">
            <v>153074.64000000001</v>
          </cell>
          <cell r="T44">
            <v>10812.279999999999</v>
          </cell>
          <cell r="V44">
            <v>9777.43</v>
          </cell>
          <cell r="X44">
            <v>1132.99</v>
          </cell>
          <cell r="Z44">
            <v>5811.79</v>
          </cell>
          <cell r="AB44">
            <v>465342.47</v>
          </cell>
          <cell r="AD44">
            <v>3606.81</v>
          </cell>
        </row>
        <row r="45">
          <cell r="D45">
            <v>9457024.1799999997</v>
          </cell>
          <cell r="F45">
            <v>2759837.53</v>
          </cell>
          <cell r="H45">
            <v>482235.52999999991</v>
          </cell>
          <cell r="J45">
            <v>70865.940000000017</v>
          </cell>
          <cell r="L45">
            <v>10728.44</v>
          </cell>
          <cell r="N45">
            <v>108847.41</v>
          </cell>
          <cell r="P45">
            <v>528303.16999999993</v>
          </cell>
          <cell r="R45">
            <v>219239.65</v>
          </cell>
          <cell r="T45">
            <v>22075.93</v>
          </cell>
          <cell r="V45">
            <v>8008.0599999999995</v>
          </cell>
          <cell r="X45">
            <v>966.3900000000001</v>
          </cell>
          <cell r="Z45">
            <v>4947.3</v>
          </cell>
          <cell r="AB45">
            <v>399553.43000000005</v>
          </cell>
          <cell r="AD45">
            <v>3094.2699999999995</v>
          </cell>
        </row>
        <row r="46">
          <cell r="D46">
            <v>10858326.449999997</v>
          </cell>
          <cell r="F46">
            <v>3205699.29</v>
          </cell>
          <cell r="H46">
            <v>573952.89</v>
          </cell>
          <cell r="J46">
            <v>88296.34</v>
          </cell>
          <cell r="L46">
            <v>12868.720000000001</v>
          </cell>
          <cell r="N46">
            <v>75433.279999999999</v>
          </cell>
          <cell r="P46">
            <v>483676.9</v>
          </cell>
          <cell r="R46">
            <v>200720.28000000003</v>
          </cell>
          <cell r="T46">
            <v>14501.13</v>
          </cell>
          <cell r="V46">
            <v>9897.2900000000009</v>
          </cell>
          <cell r="X46">
            <v>1158.29</v>
          </cell>
          <cell r="Z46">
            <v>5934.1899999999987</v>
          </cell>
          <cell r="AB46">
            <v>476247.8</v>
          </cell>
          <cell r="AD46">
            <v>3690.7499999999995</v>
          </cell>
        </row>
        <row r="47">
          <cell r="D47">
            <v>9905966.6900000013</v>
          </cell>
          <cell r="F47">
            <v>2909853.33</v>
          </cell>
          <cell r="H47">
            <v>518734.32999999996</v>
          </cell>
          <cell r="J47">
            <v>79295.930000000022</v>
          </cell>
          <cell r="L47">
            <v>11594.46</v>
          </cell>
          <cell r="N47">
            <v>78659.87000000001</v>
          </cell>
          <cell r="P47">
            <v>464749.83999999997</v>
          </cell>
          <cell r="R47">
            <v>192865.77000000002</v>
          </cell>
          <cell r="T47">
            <v>15427.51</v>
          </cell>
          <cell r="V47">
            <v>8844.02</v>
          </cell>
          <cell r="X47">
            <v>1041.08</v>
          </cell>
          <cell r="Z47">
            <v>5354.08</v>
          </cell>
          <cell r="AB47">
            <v>429797.84</v>
          </cell>
          <cell r="AD47">
            <v>3329.32</v>
          </cell>
        </row>
        <row r="48">
          <cell r="D48">
            <v>15398392.370000001</v>
          </cell>
          <cell r="F48">
            <v>4457125.5599999996</v>
          </cell>
          <cell r="H48">
            <v>808276.76</v>
          </cell>
          <cell r="J48">
            <v>129143.44</v>
          </cell>
          <cell r="L48">
            <v>17925.349999999999</v>
          </cell>
          <cell r="N48">
            <v>102900.55</v>
          </cell>
          <cell r="P48">
            <v>879589.99000000011</v>
          </cell>
          <cell r="R48">
            <v>365019.57999999996</v>
          </cell>
          <cell r="T48">
            <v>18066.89</v>
          </cell>
          <cell r="V48">
            <v>13674.99</v>
          </cell>
          <cell r="X48">
            <v>1576.15</v>
          </cell>
          <cell r="Z48">
            <v>8368.4200000000019</v>
          </cell>
          <cell r="AB48">
            <v>663882.66999999993</v>
          </cell>
          <cell r="AD48">
            <v>5132.71</v>
          </cell>
        </row>
        <row r="49">
          <cell r="D49">
            <v>8938365.379999999</v>
          </cell>
          <cell r="F49">
            <v>2654493.0299999998</v>
          </cell>
          <cell r="H49">
            <v>477561.7</v>
          </cell>
          <cell r="J49">
            <v>73976.37</v>
          </cell>
          <cell r="L49">
            <v>10745.720000000001</v>
          </cell>
          <cell r="N49">
            <v>50238.58</v>
          </cell>
          <cell r="P49">
            <v>294866.14</v>
          </cell>
          <cell r="R49">
            <v>122366.00999999998</v>
          </cell>
          <cell r="T49">
            <v>9676.8000000000011</v>
          </cell>
          <cell r="V49">
            <v>8342.34</v>
          </cell>
          <cell r="X49">
            <v>969.84999999999991</v>
          </cell>
          <cell r="Z49">
            <v>4947.29</v>
          </cell>
          <cell r="AB49">
            <v>396925.44</v>
          </cell>
          <cell r="AD49">
            <v>3077.5899999999997</v>
          </cell>
        </row>
        <row r="50">
          <cell r="D50">
            <v>12383377.33</v>
          </cell>
          <cell r="F50">
            <v>3701785.09</v>
          </cell>
          <cell r="H50">
            <v>665669.13000000012</v>
          </cell>
          <cell r="J50">
            <v>102839.23999999999</v>
          </cell>
          <cell r="L50">
            <v>15044.189999999999</v>
          </cell>
          <cell r="N50">
            <v>62606.119999999995</v>
          </cell>
          <cell r="P50">
            <v>511756.42</v>
          </cell>
          <cell r="R50">
            <v>212372.94000000003</v>
          </cell>
          <cell r="T50">
            <v>12221.15</v>
          </cell>
          <cell r="V50">
            <v>11762.42</v>
          </cell>
          <cell r="X50">
            <v>1366.72</v>
          </cell>
          <cell r="Z50">
            <v>6901.42</v>
          </cell>
          <cell r="AB50">
            <v>555005.55000000005</v>
          </cell>
          <cell r="AD50">
            <v>4306.7199999999993</v>
          </cell>
        </row>
        <row r="51">
          <cell r="D51">
            <v>17234621.91</v>
          </cell>
          <cell r="F51">
            <v>5066771.33</v>
          </cell>
          <cell r="H51">
            <v>901376.03999999992</v>
          </cell>
          <cell r="J51">
            <v>137103</v>
          </cell>
          <cell r="L51">
            <v>20154.760000000002</v>
          </cell>
          <cell r="N51">
            <v>142265.80999999997</v>
          </cell>
          <cell r="P51">
            <v>1136197.4000000001</v>
          </cell>
          <cell r="R51">
            <v>471508.66000000003</v>
          </cell>
          <cell r="T51">
            <v>27880.519999999997</v>
          </cell>
          <cell r="V51">
            <v>15359.08</v>
          </cell>
          <cell r="X51">
            <v>1812.7199999999998</v>
          </cell>
          <cell r="Z51">
            <v>9299.0099999999984</v>
          </cell>
          <cell r="AB51">
            <v>747324.12</v>
          </cell>
          <cell r="AD51">
            <v>5789.72</v>
          </cell>
        </row>
        <row r="52">
          <cell r="D52">
            <v>15113851.170000002</v>
          </cell>
          <cell r="F52">
            <v>4461653.84</v>
          </cell>
          <cell r="H52">
            <v>803440.28999999992</v>
          </cell>
          <cell r="J52">
            <v>125145.96999999999</v>
          </cell>
          <cell r="L52">
            <v>18017.719999999998</v>
          </cell>
          <cell r="N52">
            <v>87976.639999999999</v>
          </cell>
          <cell r="P52">
            <v>825648.79</v>
          </cell>
          <cell r="R52">
            <v>342634.62999999995</v>
          </cell>
          <cell r="T52">
            <v>17161.14</v>
          </cell>
          <cell r="V52">
            <v>13924.41</v>
          </cell>
          <cell r="X52">
            <v>1617.26</v>
          </cell>
          <cell r="Z52">
            <v>8320.2100000000009</v>
          </cell>
          <cell r="AB52">
            <v>666037.75</v>
          </cell>
          <cell r="AD52">
            <v>5160.8900000000003</v>
          </cell>
        </row>
        <row r="53">
          <cell r="D53">
            <v>11720459.800000001</v>
          </cell>
          <cell r="F53">
            <v>3485094.4000000004</v>
          </cell>
          <cell r="H53">
            <v>624912.6100000001</v>
          </cell>
          <cell r="J53">
            <v>96179.699999999983</v>
          </cell>
          <cell r="L53">
            <v>14076.59</v>
          </cell>
          <cell r="N53">
            <v>70761.509999999995</v>
          </cell>
          <cell r="P53">
            <v>555006.97</v>
          </cell>
          <cell r="R53">
            <v>230321.41999999998</v>
          </cell>
          <cell r="T53">
            <v>13692.470000000001</v>
          </cell>
          <cell r="V53">
            <v>10921.830000000002</v>
          </cell>
          <cell r="X53">
            <v>1274.68</v>
          </cell>
          <cell r="Z53">
            <v>6469.5100000000011</v>
          </cell>
          <cell r="AB53">
            <v>520100.39999999997</v>
          </cell>
          <cell r="AD53">
            <v>4033.8100000000004</v>
          </cell>
        </row>
        <row r="54">
          <cell r="D54">
            <v>13194129.1</v>
          </cell>
          <cell r="F54">
            <v>3843912.15</v>
          </cell>
          <cell r="H54">
            <v>697634.99</v>
          </cell>
          <cell r="J54">
            <v>111274.23999999999</v>
          </cell>
          <cell r="L54">
            <v>15532</v>
          </cell>
          <cell r="N54">
            <v>81888.28</v>
          </cell>
          <cell r="P54">
            <v>587937.19999999995</v>
          </cell>
          <cell r="R54">
            <v>243987.08</v>
          </cell>
          <cell r="T54">
            <v>13873.63</v>
          </cell>
          <cell r="V54">
            <v>11934.65</v>
          </cell>
          <cell r="X54">
            <v>1373.21</v>
          </cell>
          <cell r="Z54">
            <v>7229.9600000000009</v>
          </cell>
          <cell r="AB54">
            <v>574494.43999999994</v>
          </cell>
          <cell r="AD54">
            <v>4444.6900000000005</v>
          </cell>
        </row>
        <row r="55">
          <cell r="D55">
            <v>21647718.249999996</v>
          </cell>
          <cell r="F55">
            <v>6372990.1299999999</v>
          </cell>
          <cell r="H55">
            <v>1149199.5299999998</v>
          </cell>
          <cell r="J55">
            <v>179774.56999999998</v>
          </cell>
          <cell r="L55">
            <v>25731.99</v>
          </cell>
          <cell r="N55">
            <v>125118.61000000002</v>
          </cell>
          <cell r="P55">
            <v>1307490.94</v>
          </cell>
          <cell r="R55">
            <v>542593.49</v>
          </cell>
          <cell r="T55">
            <v>24385.27</v>
          </cell>
          <cell r="V55">
            <v>19853.830000000002</v>
          </cell>
          <cell r="X55">
            <v>2302.84</v>
          </cell>
          <cell r="Z55">
            <v>11901.480000000001</v>
          </cell>
          <cell r="AB55">
            <v>951412.90999999992</v>
          </cell>
          <cell r="AD55">
            <v>7369.83</v>
          </cell>
        </row>
        <row r="56">
          <cell r="D56">
            <v>12433296.83</v>
          </cell>
          <cell r="F56">
            <v>3703757.8</v>
          </cell>
          <cell r="H56">
            <v>660959.26</v>
          </cell>
          <cell r="J56">
            <v>100595.84000000003</v>
          </cell>
          <cell r="L56">
            <v>14902.550000000001</v>
          </cell>
          <cell r="N56">
            <v>81206.649999999994</v>
          </cell>
          <cell r="P56">
            <v>617380.31000000006</v>
          </cell>
          <cell r="R56">
            <v>256205.62</v>
          </cell>
          <cell r="T56">
            <v>16256.97</v>
          </cell>
          <cell r="V56">
            <v>11538.02</v>
          </cell>
          <cell r="X56">
            <v>1354.7</v>
          </cell>
          <cell r="Z56">
            <v>6835.0800000000008</v>
          </cell>
          <cell r="AB56">
            <v>550961.49</v>
          </cell>
          <cell r="AD56">
            <v>4274.49</v>
          </cell>
        </row>
        <row r="57">
          <cell r="D57">
            <v>69754803.100000009</v>
          </cell>
          <cell r="F57">
            <v>20729570.41</v>
          </cell>
          <cell r="H57">
            <v>3729402.38</v>
          </cell>
          <cell r="J57">
            <v>577160.54</v>
          </cell>
          <cell r="L57">
            <v>83932.18</v>
          </cell>
          <cell r="N57">
            <v>399495.94</v>
          </cell>
          <cell r="P57">
            <v>4058257.9899999998</v>
          </cell>
          <cell r="R57">
            <v>1684129.73</v>
          </cell>
          <cell r="T57">
            <v>75164.58</v>
          </cell>
          <cell r="V57">
            <v>65171.399999999994</v>
          </cell>
          <cell r="X57">
            <v>7577.8000000000011</v>
          </cell>
          <cell r="Z57">
            <v>38635.449999999997</v>
          </cell>
          <cell r="AB57">
            <v>3100212.37</v>
          </cell>
          <cell r="AD57">
            <v>24038.639999999999</v>
          </cell>
        </row>
        <row r="58">
          <cell r="D58">
            <v>24827683.539999999</v>
          </cell>
          <cell r="F58">
            <v>7410193.2299999986</v>
          </cell>
          <cell r="H58">
            <v>1333583.5499999998</v>
          </cell>
          <cell r="J58">
            <v>206285.12999999998</v>
          </cell>
          <cell r="L58">
            <v>30099.760000000002</v>
          </cell>
          <cell r="N58">
            <v>125624.93</v>
          </cell>
          <cell r="P58">
            <v>1540521.69</v>
          </cell>
          <cell r="R58">
            <v>639298.54</v>
          </cell>
          <cell r="T58">
            <v>24659.26</v>
          </cell>
          <cell r="V58">
            <v>23492.97</v>
          </cell>
          <cell r="X58">
            <v>2728.36</v>
          </cell>
          <cell r="Z58">
            <v>13824.99</v>
          </cell>
          <cell r="AB58">
            <v>1110741.99</v>
          </cell>
          <cell r="AD58">
            <v>8616.9299999999985</v>
          </cell>
        </row>
        <row r="59">
          <cell r="D59">
            <v>9366541.290000001</v>
          </cell>
          <cell r="F59">
            <v>2780221.05</v>
          </cell>
          <cell r="H59">
            <v>499167.39</v>
          </cell>
          <cell r="J59">
            <v>77017.720000000016</v>
          </cell>
          <cell r="L59">
            <v>11228.05</v>
          </cell>
          <cell r="N59">
            <v>55733.97</v>
          </cell>
          <cell r="P59">
            <v>338706.35</v>
          </cell>
          <cell r="R59">
            <v>140559.18</v>
          </cell>
          <cell r="T59">
            <v>10870.42</v>
          </cell>
          <cell r="V59">
            <v>8698.85</v>
          </cell>
          <cell r="X59">
            <v>1013.96</v>
          </cell>
          <cell r="Z59">
            <v>5167.9699999999993</v>
          </cell>
          <cell r="AB59">
            <v>414936.22000000003</v>
          </cell>
          <cell r="AD59">
            <v>3217.24</v>
          </cell>
        </row>
        <row r="60">
          <cell r="D60">
            <v>17585675.829999998</v>
          </cell>
          <cell r="F60">
            <v>5228941.12</v>
          </cell>
          <cell r="H60">
            <v>940941.63</v>
          </cell>
          <cell r="J60">
            <v>145756.13</v>
          </cell>
          <cell r="L60">
            <v>21188.6</v>
          </cell>
          <cell r="N60">
            <v>94835.45</v>
          </cell>
          <cell r="P60">
            <v>875791.24</v>
          </cell>
          <cell r="R60">
            <v>363443.15</v>
          </cell>
          <cell r="T60">
            <v>18558.430000000004</v>
          </cell>
          <cell r="V60">
            <v>16473.769999999997</v>
          </cell>
          <cell r="X60">
            <v>1914.3000000000002</v>
          </cell>
          <cell r="Z60">
            <v>9749.81</v>
          </cell>
          <cell r="AB60">
            <v>782449.61</v>
          </cell>
          <cell r="AD60">
            <v>6067.5999999999995</v>
          </cell>
        </row>
        <row r="61">
          <cell r="D61">
            <v>15979682.6</v>
          </cell>
          <cell r="F61">
            <v>4769498.4000000004</v>
          </cell>
          <cell r="H61">
            <v>852381.64000000013</v>
          </cell>
          <cell r="J61">
            <v>129887.64000000001</v>
          </cell>
          <cell r="L61">
            <v>19235.099999999999</v>
          </cell>
          <cell r="N61">
            <v>98889.41</v>
          </cell>
          <cell r="P61">
            <v>803038.08</v>
          </cell>
          <cell r="R61">
            <v>333251.42000000004</v>
          </cell>
          <cell r="T61">
            <v>19774.82</v>
          </cell>
          <cell r="V61">
            <v>14929.23</v>
          </cell>
          <cell r="X61">
            <v>1749.44</v>
          </cell>
          <cell r="Z61">
            <v>8819.4500000000007</v>
          </cell>
          <cell r="AB61">
            <v>710777.83000000007</v>
          </cell>
          <cell r="AD61">
            <v>5514.99</v>
          </cell>
        </row>
        <row r="62">
          <cell r="D62">
            <v>17577480.029999997</v>
          </cell>
          <cell r="F62">
            <v>5191593.120000001</v>
          </cell>
          <cell r="H62">
            <v>935418.37000000011</v>
          </cell>
          <cell r="J62">
            <v>145820.26999999999</v>
          </cell>
          <cell r="L62">
            <v>20983.510000000002</v>
          </cell>
          <cell r="N62">
            <v>101703.51000000001</v>
          </cell>
          <cell r="P62">
            <v>963542.58000000007</v>
          </cell>
          <cell r="R62">
            <v>399858.93999999994</v>
          </cell>
          <cell r="T62">
            <v>19483.490000000002</v>
          </cell>
          <cell r="V62">
            <v>16229.550000000001</v>
          </cell>
          <cell r="X62">
            <v>1883.76</v>
          </cell>
          <cell r="Z62">
            <v>9688.83</v>
          </cell>
          <cell r="AB62">
            <v>775539.45</v>
          </cell>
          <cell r="AD62">
            <v>6009.5800000000008</v>
          </cell>
        </row>
        <row r="63">
          <cell r="D63">
            <v>12649440.109999999</v>
          </cell>
          <cell r="F63">
            <v>3731713.6199999996</v>
          </cell>
          <cell r="H63">
            <v>667842.47</v>
          </cell>
          <cell r="J63">
            <v>102687.58</v>
          </cell>
          <cell r="L63">
            <v>14966.87</v>
          </cell>
          <cell r="N63">
            <v>86920.1</v>
          </cell>
          <cell r="P63">
            <v>571980.96000000008</v>
          </cell>
          <cell r="R63">
            <v>237365.41999999998</v>
          </cell>
          <cell r="T63">
            <v>17228.740000000002</v>
          </cell>
          <cell r="V63">
            <v>11499.41</v>
          </cell>
          <cell r="X63">
            <v>1346.48</v>
          </cell>
          <cell r="Z63">
            <v>6903.62</v>
          </cell>
          <cell r="AB63">
            <v>554003.5</v>
          </cell>
          <cell r="AD63">
            <v>4293.0600000000004</v>
          </cell>
        </row>
        <row r="64">
          <cell r="D64">
            <v>13462894.570000002</v>
          </cell>
          <cell r="F64">
            <v>3906472.8</v>
          </cell>
          <cell r="H64">
            <v>706474.93</v>
          </cell>
          <cell r="J64">
            <v>112166.39999999999</v>
          </cell>
          <cell r="L64">
            <v>15692.559999999998</v>
          </cell>
          <cell r="N64">
            <v>90476.4</v>
          </cell>
          <cell r="P64">
            <v>628390.20000000007</v>
          </cell>
          <cell r="R64">
            <v>260774.61000000004</v>
          </cell>
          <cell r="T64">
            <v>16485.72</v>
          </cell>
          <cell r="V64">
            <v>11975.8</v>
          </cell>
          <cell r="X64">
            <v>1385.29</v>
          </cell>
          <cell r="Z64">
            <v>7311.14</v>
          </cell>
          <cell r="AB64">
            <v>581240.56999999995</v>
          </cell>
          <cell r="AD64">
            <v>4495.4399999999996</v>
          </cell>
        </row>
        <row r="65">
          <cell r="D65">
            <v>22395679.350000001</v>
          </cell>
          <cell r="F65">
            <v>6615413.4499999993</v>
          </cell>
          <cell r="H65">
            <v>1190002.42</v>
          </cell>
          <cell r="J65">
            <v>184853.01</v>
          </cell>
          <cell r="L65">
            <v>26694.610000000004</v>
          </cell>
          <cell r="N65">
            <v>132423.70000000001</v>
          </cell>
          <cell r="P65">
            <v>1506439.2</v>
          </cell>
          <cell r="R65">
            <v>625154.69999999995</v>
          </cell>
          <cell r="T65">
            <v>26067.519999999997</v>
          </cell>
          <cell r="V65">
            <v>20620.59</v>
          </cell>
          <cell r="X65">
            <v>2398.6099999999997</v>
          </cell>
          <cell r="Z65">
            <v>12320.27</v>
          </cell>
          <cell r="AB65">
            <v>986925.16000000015</v>
          </cell>
          <cell r="AD65">
            <v>7648.0300000000007</v>
          </cell>
        </row>
        <row r="66">
          <cell r="D66">
            <v>25553628.5</v>
          </cell>
          <cell r="F66">
            <v>7622097.6899999995</v>
          </cell>
          <cell r="H66">
            <v>1369542.79</v>
          </cell>
          <cell r="J66">
            <v>211146.13999999998</v>
          </cell>
          <cell r="L66">
            <v>30896.240000000005</v>
          </cell>
          <cell r="N66">
            <v>142622.69999999998</v>
          </cell>
          <cell r="P66">
            <v>1618497.19</v>
          </cell>
          <cell r="R66">
            <v>671657.41</v>
          </cell>
          <cell r="T66">
            <v>27089.260000000002</v>
          </cell>
          <cell r="V66">
            <v>24064.35</v>
          </cell>
          <cell r="X66">
            <v>2800.9700000000003</v>
          </cell>
          <cell r="Z66">
            <v>14190.060000000001</v>
          </cell>
          <cell r="AB66">
            <v>1140656.1200000001</v>
          </cell>
          <cell r="AD66">
            <v>8848.6099999999988</v>
          </cell>
        </row>
        <row r="67">
          <cell r="D67">
            <v>10765799.729999999</v>
          </cell>
          <cell r="F67">
            <v>3187563.7</v>
          </cell>
          <cell r="H67">
            <v>574317.56000000006</v>
          </cell>
          <cell r="J67">
            <v>89405.08</v>
          </cell>
          <cell r="L67">
            <v>12901.610000000002</v>
          </cell>
          <cell r="N67">
            <v>60658.879999999997</v>
          </cell>
          <cell r="P67">
            <v>412475.55</v>
          </cell>
          <cell r="R67">
            <v>171172.56</v>
          </cell>
          <cell r="T67">
            <v>11558.599999999999</v>
          </cell>
          <cell r="V67">
            <v>10001.630000000001</v>
          </cell>
          <cell r="X67">
            <v>1160.69</v>
          </cell>
          <cell r="Z67">
            <v>5950.2199999999993</v>
          </cell>
          <cell r="AB67">
            <v>476642.93999999994</v>
          </cell>
          <cell r="AD67">
            <v>3694.49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E70"/>
  <sheetViews>
    <sheetView tabSelected="1" topLeftCell="A45" workbookViewId="0">
      <selection activeCell="A11" sqref="A11"/>
    </sheetView>
  </sheetViews>
  <sheetFormatPr baseColWidth="10" defaultColWidth="11.5" defaultRowHeight="12" x14ac:dyDescent="0.15"/>
  <cols>
    <col min="1" max="1" width="26.83203125" style="1" bestFit="1" customWidth="1"/>
    <col min="2" max="2" width="9.83203125" style="1" customWidth="1"/>
    <col min="3" max="3" width="13.33203125" style="1" customWidth="1"/>
    <col min="4" max="4" width="9.83203125" style="1" customWidth="1"/>
    <col min="5" max="5" width="12.5" style="1" customWidth="1"/>
    <col min="6" max="6" width="9.83203125" style="1" customWidth="1"/>
    <col min="7" max="7" width="12.83203125" style="1" customWidth="1"/>
    <col min="8" max="8" width="9.83203125" style="1" customWidth="1"/>
    <col min="9" max="9" width="11.6640625" style="1" customWidth="1"/>
    <col min="10" max="10" width="9.83203125" style="1" customWidth="1"/>
    <col min="11" max="11" width="11.5" style="1"/>
    <col min="12" max="12" width="12.6640625" style="1" customWidth="1"/>
    <col min="13" max="13" width="11.5" style="1"/>
    <col min="14" max="14" width="10" style="1" customWidth="1"/>
    <col min="15" max="15" width="12.33203125" style="1" customWidth="1"/>
    <col min="16" max="16" width="10" style="1" customWidth="1"/>
    <col min="17" max="19" width="12" style="1" customWidth="1"/>
    <col min="20" max="20" width="9.83203125" style="1" bestFit="1" customWidth="1"/>
    <col min="21" max="21" width="10.33203125" style="1" customWidth="1"/>
    <col min="22" max="24" width="9.83203125" style="1" bestFit="1" customWidth="1"/>
    <col min="25" max="25" width="9.6640625" style="1" customWidth="1"/>
    <col min="26" max="26" width="9.83203125" style="1" bestFit="1" customWidth="1"/>
    <col min="27" max="27" width="12" style="1" customWidth="1"/>
    <col min="28" max="28" width="9.83203125" style="1" bestFit="1" customWidth="1"/>
    <col min="29" max="29" width="9.83203125" style="1" customWidth="1"/>
    <col min="30" max="30" width="9.83203125" style="1" bestFit="1" customWidth="1"/>
    <col min="31" max="31" width="13.33203125" style="1" bestFit="1" customWidth="1"/>
    <col min="32" max="16384" width="11.5" style="1"/>
  </cols>
  <sheetData>
    <row r="1" spans="1:31" ht="24" customHeight="1" x14ac:dyDescent="0.15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3"/>
    </row>
    <row r="2" spans="1:31" ht="21" customHeight="1" thickBot="1" x14ac:dyDescent="0.2">
      <c r="A2" s="34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35"/>
      <c r="AC2" s="35"/>
      <c r="AD2" s="35"/>
      <c r="AE2" s="36"/>
    </row>
    <row r="3" spans="1:31" ht="44.25" customHeight="1" thickBot="1" x14ac:dyDescent="0.2">
      <c r="A3" s="37" t="s">
        <v>2</v>
      </c>
      <c r="B3" s="29" t="s">
        <v>3</v>
      </c>
      <c r="C3" s="30"/>
      <c r="D3" s="29" t="s">
        <v>4</v>
      </c>
      <c r="E3" s="30"/>
      <c r="F3" s="29" t="s">
        <v>5</v>
      </c>
      <c r="G3" s="30"/>
      <c r="H3" s="29" t="s">
        <v>6</v>
      </c>
      <c r="I3" s="30"/>
      <c r="J3" s="29" t="s">
        <v>7</v>
      </c>
      <c r="K3" s="30"/>
      <c r="L3" s="29" t="s">
        <v>8</v>
      </c>
      <c r="M3" s="30"/>
      <c r="N3" s="29" t="s">
        <v>9</v>
      </c>
      <c r="O3" s="30"/>
      <c r="P3" s="29" t="s">
        <v>10</v>
      </c>
      <c r="Q3" s="30"/>
      <c r="R3" s="29" t="s">
        <v>11</v>
      </c>
      <c r="S3" s="30"/>
      <c r="T3" s="29" t="s">
        <v>12</v>
      </c>
      <c r="U3" s="30"/>
      <c r="V3" s="29" t="s">
        <v>13</v>
      </c>
      <c r="W3" s="30"/>
      <c r="X3" s="29" t="s">
        <v>14</v>
      </c>
      <c r="Y3" s="30"/>
      <c r="Z3" s="29" t="s">
        <v>15</v>
      </c>
      <c r="AA3" s="30"/>
      <c r="AB3" s="29" t="s">
        <v>16</v>
      </c>
      <c r="AC3" s="30"/>
      <c r="AD3" s="29" t="s">
        <v>17</v>
      </c>
      <c r="AE3" s="30"/>
    </row>
    <row r="4" spans="1:31" ht="25.5" customHeight="1" thickBot="1" x14ac:dyDescent="0.2">
      <c r="A4" s="37"/>
      <c r="B4" s="2" t="s">
        <v>18</v>
      </c>
      <c r="C4" s="3" t="s">
        <v>19</v>
      </c>
      <c r="D4" s="2" t="s">
        <v>18</v>
      </c>
      <c r="E4" s="4" t="s">
        <v>20</v>
      </c>
      <c r="F4" s="2" t="s">
        <v>18</v>
      </c>
      <c r="G4" s="2" t="s">
        <v>21</v>
      </c>
      <c r="H4" s="5" t="s">
        <v>18</v>
      </c>
      <c r="I4" s="2" t="s">
        <v>21</v>
      </c>
      <c r="J4" s="2" t="s">
        <v>18</v>
      </c>
      <c r="K4" s="2" t="s">
        <v>21</v>
      </c>
      <c r="L4" s="2" t="s">
        <v>18</v>
      </c>
      <c r="M4" s="2" t="s">
        <v>21</v>
      </c>
      <c r="N4" s="2" t="s">
        <v>18</v>
      </c>
      <c r="O4" s="2" t="s">
        <v>21</v>
      </c>
      <c r="P4" s="2" t="s">
        <v>18</v>
      </c>
      <c r="Q4" s="2" t="s">
        <v>21</v>
      </c>
      <c r="R4" s="2" t="s">
        <v>18</v>
      </c>
      <c r="S4" s="2" t="s">
        <v>21</v>
      </c>
      <c r="T4" s="2" t="s">
        <v>18</v>
      </c>
      <c r="U4" s="2" t="s">
        <v>21</v>
      </c>
      <c r="V4" s="2" t="s">
        <v>18</v>
      </c>
      <c r="W4" s="2" t="s">
        <v>21</v>
      </c>
      <c r="X4" s="2" t="s">
        <v>18</v>
      </c>
      <c r="Y4" s="2" t="s">
        <v>21</v>
      </c>
      <c r="Z4" s="2" t="s">
        <v>18</v>
      </c>
      <c r="AA4" s="2" t="s">
        <v>21</v>
      </c>
      <c r="AB4" s="2" t="s">
        <v>18</v>
      </c>
      <c r="AC4" s="2" t="s">
        <v>21</v>
      </c>
      <c r="AD4" s="2" t="s">
        <v>18</v>
      </c>
      <c r="AE4" s="2" t="s">
        <v>21</v>
      </c>
    </row>
    <row r="5" spans="1:31" ht="13" x14ac:dyDescent="0.15">
      <c r="A5" s="6" t="s">
        <v>22</v>
      </c>
      <c r="B5" s="7">
        <f>C5/$C$65</f>
        <v>9.6843995349763373E-3</v>
      </c>
      <c r="C5" s="8">
        <f>'[1]PROV ENE-JUN 2024 anex IV'!D8-'[1]Prov. ENE-MAR 24 anexo IV'!C5</f>
        <v>5143403.2200000007</v>
      </c>
      <c r="D5" s="9">
        <f>E5/$E$65</f>
        <v>9.5307304826160264E-3</v>
      </c>
      <c r="E5" s="8">
        <f>'[1]PROV ENE-JUN 2024 anex IV'!F8-'[1]Prov. ENE-MAR 24 anexo IV'!E5</f>
        <v>1439838</v>
      </c>
      <c r="F5" s="7">
        <f>G5/$G$65</f>
        <v>9.6252505758443324E-3</v>
      </c>
      <c r="G5" s="8">
        <f>'[1]PROV ENE-JUN 2024 anex IV'!H8-'[1]Prov. ENE-MAR 24 anexo IV'!G5</f>
        <v>268193.36</v>
      </c>
      <c r="H5" s="10">
        <f>I5/$I$65</f>
        <v>9.7965696183905295E-3</v>
      </c>
      <c r="I5" s="8">
        <f>'[1]PROV ENE-JUN 2024 anex IV'!J8-'[1]Prov. ENE-MAR 24 anexo IV'!I5</f>
        <v>38827.339999999989</v>
      </c>
      <c r="J5" s="7">
        <f>K5/$K$65</f>
        <v>9.5059413048893052E-3</v>
      </c>
      <c r="K5" s="8">
        <f>'[1]PROV ENE-JUN 2024 anex IV'!L8-'[1]Prov. ENE-MAR 24 anexo IV'!K5</f>
        <v>5839.1100000000006</v>
      </c>
      <c r="L5" s="10">
        <f t="shared" ref="L5:L64" si="0">M5/$M$65</f>
        <v>8.7142600278941138E-3</v>
      </c>
      <c r="M5" s="8">
        <f>'[1]PROV ENE-JUN 2024 anex IV'!N8-'[1]Prov. ENE-MAR 24 anexo IV'!M5</f>
        <v>26858.889999999996</v>
      </c>
      <c r="N5" s="9">
        <f>O5/$O$65</f>
        <v>6.0918014171616004E-3</v>
      </c>
      <c r="O5" s="8">
        <f>'[1]PROV ENE-JUN 2024 anex IV'!P8-'[1]Prov. ENE-MAR 24 anexo IV'!O5</f>
        <v>171233.09</v>
      </c>
      <c r="P5" s="11">
        <f>Q5/$Q$65</f>
        <v>6.0918023661430702E-3</v>
      </c>
      <c r="Q5" s="8">
        <f>'[1]PROV ENE-JUN 2024 anex IV'!R8-'[1]Prov. ENE-MAR 24 anexo IV'!Q5</f>
        <v>69338.849999999977</v>
      </c>
      <c r="R5" s="11">
        <f>S5/$S$65</f>
        <v>9.2463782202988742E-3</v>
      </c>
      <c r="S5" s="8">
        <f>'[1]PROV ENE-JUN 2024 anex IV'!T8-'[1]Prov. ENE-MAR 24 anexo IV'!S5</f>
        <v>4375.8300000000008</v>
      </c>
      <c r="T5" s="7">
        <f>U5/$U$65</f>
        <v>9.4681862984128794E-3</v>
      </c>
      <c r="U5" s="8">
        <f>'[1]PROV ENE-JUN 2024 anex IV'!V8-'[1]Prov. ENE-MAR 24 anexo IV'!U5</f>
        <v>5277.5500000000011</v>
      </c>
      <c r="V5" s="10">
        <f>W5/$W$65</f>
        <v>9.4161751545004217E-3</v>
      </c>
      <c r="W5" s="8">
        <f>'[1]PROV ENE-JUN 2024 anex IV'!X8-'[1]Prov. ENE-MAR 24 anexo IV'!W5</f>
        <v>668.12000000000012</v>
      </c>
      <c r="X5" s="10">
        <f>Y5/$Y$65</f>
        <v>9.5806169696744086E-3</v>
      </c>
      <c r="Y5" s="8">
        <f>'[1]PROV ENE-JUN 2024 anex IV'!Z8-'[1]Prov. ENE-MAR 24 anexo IV'!Y5</f>
        <v>2213.34</v>
      </c>
      <c r="Z5" s="10">
        <f>AA5/$AA$65</f>
        <v>9.518444241199667E-3</v>
      </c>
      <c r="AA5" s="8">
        <f>'[1]PROV ENE-JUN 2024 anex IV'!AB8-'[1]Prov. ENE-MAR 24 anexo IV'!AA5</f>
        <v>213786.86000000002</v>
      </c>
      <c r="AB5" s="10">
        <f>AC5/$AC$65</f>
        <v>9.501634970016791E-3</v>
      </c>
      <c r="AC5" s="8">
        <f>'[1]PROV ENE-JUN 2024 anex IV'!AD8-'[1]Prov. ENE-MAR 24 anexo IV'!AC5</f>
        <v>1626.6400000000003</v>
      </c>
      <c r="AD5" s="9">
        <f>AE5/$AE$65</f>
        <v>9.4622617899292119E-3</v>
      </c>
      <c r="AE5" s="8">
        <f>SUM(C5+E5+G5+I5+K5+U5+W5+Y5+AA5+AC5)+M5+O5+Q5+S5</f>
        <v>7391480.2000000002</v>
      </c>
    </row>
    <row r="6" spans="1:31" ht="13" x14ac:dyDescent="0.15">
      <c r="A6" s="12" t="s">
        <v>23</v>
      </c>
      <c r="B6" s="13">
        <f t="shared" ref="B6:B64" si="1">C6/$C$65</f>
        <v>1.5871901943106378E-2</v>
      </c>
      <c r="C6" s="14">
        <f>'[1]PROV ENE-JUN 2024 anex IV'!D9-'[1]Prov. ENE-MAR 24 anexo IV'!C6</f>
        <v>8429597.6499999985</v>
      </c>
      <c r="D6" s="15">
        <f t="shared" ref="D6:D64" si="2">E6/$E$65</f>
        <v>1.5592316585856504E-2</v>
      </c>
      <c r="E6" s="14">
        <f>'[1]PROV ENE-JUN 2024 anex IV'!F9-'[1]Prov. ENE-MAR 24 anexo IV'!E6</f>
        <v>2355581.2399999998</v>
      </c>
      <c r="F6" s="13">
        <f>G6/$G$65</f>
        <v>1.5771427413129618E-2</v>
      </c>
      <c r="G6" s="14">
        <f>'[1]PROV ENE-JUN 2024 anex IV'!H9-'[1]Prov. ENE-MAR 24 anexo IV'!G6</f>
        <v>439447.47999999992</v>
      </c>
      <c r="H6" s="16">
        <f>I6/$I$65</f>
        <v>1.607580112312762E-2</v>
      </c>
      <c r="I6" s="14">
        <f>'[1]PROV ENE-JUN 2024 anex IV'!J9-'[1]Prov. ENE-MAR 24 anexo IV'!I6</f>
        <v>63714.2</v>
      </c>
      <c r="J6" s="13">
        <f t="shared" ref="J6:J64" si="3">K6/$K$65</f>
        <v>1.5548131976902252E-2</v>
      </c>
      <c r="K6" s="14">
        <f>'[1]PROV ENE-JUN 2024 anex IV'!L9-'[1]Prov. ENE-MAR 24 anexo IV'!K6</f>
        <v>9550.5800000000017</v>
      </c>
      <c r="L6" s="16">
        <f t="shared" si="0"/>
        <v>1.7475454417395699E-2</v>
      </c>
      <c r="M6" s="14">
        <f>'[1]PROV ENE-JUN 2024 anex IV'!N9-'[1]Prov. ENE-MAR 24 anexo IV'!M6</f>
        <v>53862.44</v>
      </c>
      <c r="N6" s="15">
        <f t="shared" ref="N6:N64" si="4">O6/$O$65</f>
        <v>1.3370703202480797E-2</v>
      </c>
      <c r="O6" s="14">
        <f>'[1]PROV ENE-JUN 2024 anex IV'!P9-'[1]Prov. ENE-MAR 24 anexo IV'!O6</f>
        <v>375834.11999999994</v>
      </c>
      <c r="P6" s="17">
        <f t="shared" ref="P6:P64" si="5">Q6/$Q$65</f>
        <v>1.3370703567400706E-2</v>
      </c>
      <c r="Q6" s="14">
        <f>'[1]PROV ENE-JUN 2024 anex IV'!R9-'[1]Prov. ENE-MAR 24 anexo IV'!Q6</f>
        <v>152189.64000000001</v>
      </c>
      <c r="R6" s="17">
        <f t="shared" ref="R6:R64" si="6">S6/$S$65</f>
        <v>1.498368719994591E-2</v>
      </c>
      <c r="S6" s="14">
        <f>'[1]PROV ENE-JUN 2024 anex IV'!T9-'[1]Prov. ENE-MAR 24 anexo IV'!S6</f>
        <v>7091</v>
      </c>
      <c r="T6" s="13">
        <f t="shared" ref="T6:T64" si="7">U6/$U$65</f>
        <v>1.5483634500434339E-2</v>
      </c>
      <c r="U6" s="14">
        <f>'[1]PROV ENE-JUN 2024 anex IV'!V9-'[1]Prov. ENE-MAR 24 anexo IV'!U6</f>
        <v>8630.5499999999993</v>
      </c>
      <c r="V6" s="16">
        <f t="shared" ref="V6:V64" si="8">W6/$W$65</f>
        <v>1.53846479081665E-2</v>
      </c>
      <c r="W6" s="14">
        <f>'[1]PROV ENE-JUN 2024 anex IV'!X9-'[1]Prov. ENE-MAR 24 anexo IV'!W6</f>
        <v>1091.6099999999999</v>
      </c>
      <c r="X6" s="16">
        <f t="shared" ref="X6:X64" si="9">Y6/$Y$65</f>
        <v>1.5684735742418385E-2</v>
      </c>
      <c r="Y6" s="14">
        <f>'[1]PROV ENE-JUN 2024 anex IV'!Z9-'[1]Prov. ENE-MAR 24 anexo IV'!Y6</f>
        <v>3623.5299999999997</v>
      </c>
      <c r="Z6" s="16">
        <f t="shared" ref="Z6:Z64" si="10">AA6/$AA$65</f>
        <v>1.5570816693620482E-2</v>
      </c>
      <c r="AA6" s="14">
        <f>'[1]PROV ENE-JUN 2024 anex IV'!AB9-'[1]Prov. ENE-MAR 24 anexo IV'!AA6</f>
        <v>349724.8</v>
      </c>
      <c r="AB6" s="16">
        <f t="shared" ref="AB6:AB64" si="11">AC6/$AC$65</f>
        <v>1.5540451342848366E-2</v>
      </c>
      <c r="AC6" s="14">
        <f>'[1]PROV ENE-JUN 2024 anex IV'!AD9-'[1]Prov. ENE-MAR 24 anexo IV'!AC6</f>
        <v>2660.46</v>
      </c>
      <c r="AD6" s="15">
        <f t="shared" ref="AD6:AD64" si="12">AE6/$AE$65</f>
        <v>1.5685261821265974E-2</v>
      </c>
      <c r="AE6" s="14">
        <f t="shared" ref="AE6:AE64" si="13">SUM(C6+E6+G6+I6+K6+U6+W6+Y6+AA6+AC6)+M6+O6+Q6+S6</f>
        <v>12252599.299999999</v>
      </c>
    </row>
    <row r="7" spans="1:31" ht="13" x14ac:dyDescent="0.15">
      <c r="A7" s="12" t="s">
        <v>24</v>
      </c>
      <c r="B7" s="13">
        <f t="shared" si="1"/>
        <v>1.1247759435246658E-2</v>
      </c>
      <c r="C7" s="14">
        <f>'[1]PROV ENE-JUN 2024 anex IV'!D10-'[1]Prov. ENE-MAR 24 anexo IV'!C7</f>
        <v>5973706.6699999999</v>
      </c>
      <c r="D7" s="15">
        <f t="shared" si="2"/>
        <v>1.099963007999996E-2</v>
      </c>
      <c r="E7" s="14">
        <f>'[1]PROV ENE-JUN 2024 anex IV'!F10-'[1]Prov. ENE-MAR 24 anexo IV'!E7</f>
        <v>1661749.3700000003</v>
      </c>
      <c r="F7" s="13">
        <f t="shared" ref="F7:F64" si="14">G7/$G$65</f>
        <v>1.1097304009667864E-2</v>
      </c>
      <c r="G7" s="14">
        <f>'[1]PROV ENE-JUN 2024 anex IV'!H10-'[1]Prov. ENE-MAR 24 anexo IV'!G7</f>
        <v>309209.94999999995</v>
      </c>
      <c r="H7" s="16">
        <f t="shared" ref="H7:H64" si="15">I7/$I$65</f>
        <v>1.1435471633064544E-2</v>
      </c>
      <c r="I7" s="14">
        <f>'[1]PROV ENE-JUN 2024 anex IV'!J10-'[1]Prov. ENE-MAR 24 anexo IV'!I7</f>
        <v>45322.900000000009</v>
      </c>
      <c r="J7" s="13">
        <f t="shared" si="3"/>
        <v>1.095116229473235E-2</v>
      </c>
      <c r="K7" s="14">
        <f>'[1]PROV ENE-JUN 2024 anex IV'!L10-'[1]Prov. ENE-MAR 24 anexo IV'!K7</f>
        <v>6726.85</v>
      </c>
      <c r="L7" s="16">
        <f t="shared" si="0"/>
        <v>1.1859014745224914E-2</v>
      </c>
      <c r="M7" s="14">
        <f>'[1]PROV ENE-JUN 2024 anex IV'!N10-'[1]Prov. ENE-MAR 24 anexo IV'!M7</f>
        <v>36551.58</v>
      </c>
      <c r="N7" s="15">
        <f t="shared" si="4"/>
        <v>9.1798318485385288E-3</v>
      </c>
      <c r="O7" s="14">
        <f>'[1]PROV ENE-JUN 2024 anex IV'!P10-'[1]Prov. ENE-MAR 24 anexo IV'!O7</f>
        <v>258033.85000000006</v>
      </c>
      <c r="P7" s="17">
        <f t="shared" si="5"/>
        <v>9.179832478806384E-3</v>
      </c>
      <c r="Q7" s="14">
        <f>'[1]PROV ENE-JUN 2024 anex IV'!R10-'[1]Prov. ENE-MAR 24 anexo IV'!Q7</f>
        <v>104487.79999999999</v>
      </c>
      <c r="R7" s="17">
        <f t="shared" si="6"/>
        <v>1.1621327506930831E-2</v>
      </c>
      <c r="S7" s="14">
        <f>'[1]PROV ENE-JUN 2024 anex IV'!T10-'[1]Prov. ENE-MAR 24 anexo IV'!S7</f>
        <v>5499.77</v>
      </c>
      <c r="T7" s="13">
        <f t="shared" si="7"/>
        <v>1.0851165289016005E-2</v>
      </c>
      <c r="U7" s="14">
        <f>'[1]PROV ENE-JUN 2024 anex IV'!V10-'[1]Prov. ENE-MAR 24 anexo IV'!U7</f>
        <v>6048.42</v>
      </c>
      <c r="V7" s="16">
        <f t="shared" si="8"/>
        <v>1.0802697503329598E-2</v>
      </c>
      <c r="W7" s="14">
        <f>'[1]PROV ENE-JUN 2024 anex IV'!X10-'[1]Prov. ENE-MAR 24 anexo IV'!W7</f>
        <v>766.5</v>
      </c>
      <c r="X7" s="16">
        <f t="shared" si="9"/>
        <v>1.106925856203741E-2</v>
      </c>
      <c r="Y7" s="14">
        <f>'[1]PROV ENE-JUN 2024 anex IV'!Z10-'[1]Prov. ENE-MAR 24 anexo IV'!Y7</f>
        <v>2557.25</v>
      </c>
      <c r="Z7" s="16">
        <f t="shared" si="10"/>
        <v>1.0972583263389842E-2</v>
      </c>
      <c r="AA7" s="14">
        <f>'[1]PROV ENE-JUN 2024 anex IV'!AB10-'[1]Prov. ENE-MAR 24 anexo IV'!AA7</f>
        <v>246447.22</v>
      </c>
      <c r="AB7" s="16">
        <f t="shared" si="11"/>
        <v>1.0940513727556401E-2</v>
      </c>
      <c r="AC7" s="14">
        <f>'[1]PROV ENE-JUN 2024 anex IV'!AD10-'[1]Prov. ENE-MAR 24 anexo IV'!AC7</f>
        <v>1872.97</v>
      </c>
      <c r="AD7" s="15">
        <f t="shared" si="12"/>
        <v>1.1084863083614728E-2</v>
      </c>
      <c r="AE7" s="14">
        <f t="shared" si="13"/>
        <v>8658981.0999999996</v>
      </c>
    </row>
    <row r="8" spans="1:31" ht="13" x14ac:dyDescent="0.15">
      <c r="A8" s="12" t="s">
        <v>25</v>
      </c>
      <c r="B8" s="13">
        <f t="shared" si="1"/>
        <v>1.4394811980829659E-2</v>
      </c>
      <c r="C8" s="14">
        <f>'[1]PROV ENE-JUN 2024 anex IV'!D11-'[1]Prov. ENE-MAR 24 anexo IV'!C8</f>
        <v>7645112.3299999991</v>
      </c>
      <c r="D8" s="15">
        <f t="shared" si="2"/>
        <v>1.4350742012787776E-2</v>
      </c>
      <c r="E8" s="14">
        <f>'[1]PROV ENE-JUN 2024 anex IV'!F11-'[1]Prov. ENE-MAR 24 anexo IV'!E8</f>
        <v>2168012.5900000003</v>
      </c>
      <c r="F8" s="13">
        <f t="shared" si="14"/>
        <v>1.4266357691105482E-2</v>
      </c>
      <c r="G8" s="14">
        <f>'[1]PROV ENE-JUN 2024 anex IV'!H11-'[1]Prov. ENE-MAR 24 anexo IV'!G8</f>
        <v>397510.93999999989</v>
      </c>
      <c r="H8" s="16">
        <f t="shared" si="15"/>
        <v>1.4438034508490875E-2</v>
      </c>
      <c r="I8" s="14">
        <f>'[1]PROV ENE-JUN 2024 anex IV'!J11-'[1]Prov. ENE-MAR 24 anexo IV'!I8</f>
        <v>57223.140000000014</v>
      </c>
      <c r="J8" s="13">
        <f t="shared" si="3"/>
        <v>1.4327002127766952E-2</v>
      </c>
      <c r="K8" s="14">
        <f>'[1]PROV ENE-JUN 2024 anex IV'!L11-'[1]Prov. ENE-MAR 24 anexo IV'!K8</f>
        <v>8800.4900000000016</v>
      </c>
      <c r="L8" s="16">
        <f t="shared" si="0"/>
        <v>1.5802166234598111E-2</v>
      </c>
      <c r="M8" s="14">
        <f>'[1]PROV ENE-JUN 2024 anex IV'!N11-'[1]Prov. ENE-MAR 24 anexo IV'!M8</f>
        <v>48705.07</v>
      </c>
      <c r="N8" s="15">
        <f t="shared" si="4"/>
        <v>1.3895558474201012E-2</v>
      </c>
      <c r="O8" s="14">
        <f>'[1]PROV ENE-JUN 2024 anex IV'!P11-'[1]Prov. ENE-MAR 24 anexo IV'!O8</f>
        <v>390587.16</v>
      </c>
      <c r="P8" s="17">
        <f t="shared" si="5"/>
        <v>1.3895557856785094E-2</v>
      </c>
      <c r="Q8" s="14">
        <f>'[1]PROV ENE-JUN 2024 anex IV'!R11-'[1]Prov. ENE-MAR 24 anexo IV'!Q8</f>
        <v>158163.70000000001</v>
      </c>
      <c r="R8" s="17">
        <f t="shared" si="6"/>
        <v>1.6306312969098659E-2</v>
      </c>
      <c r="S8" s="14">
        <f>'[1]PROV ENE-JUN 2024 anex IV'!T11-'[1]Prov. ENE-MAR 24 anexo IV'!S8</f>
        <v>7716.93</v>
      </c>
      <c r="T8" s="13">
        <f t="shared" si="7"/>
        <v>1.4239532886902042E-2</v>
      </c>
      <c r="U8" s="14">
        <f>'[1]PROV ENE-JUN 2024 anex IV'!V11-'[1]Prov. ENE-MAR 24 anexo IV'!U8</f>
        <v>7937.0900000000011</v>
      </c>
      <c r="V8" s="16">
        <f t="shared" si="8"/>
        <v>1.4295640163766922E-2</v>
      </c>
      <c r="W8" s="14">
        <f>'[1]PROV ENE-JUN 2024 anex IV'!X11-'[1]Prov. ENE-MAR 24 anexo IV'!W8</f>
        <v>1014.34</v>
      </c>
      <c r="X8" s="16">
        <f t="shared" si="9"/>
        <v>1.434222697596383E-2</v>
      </c>
      <c r="Y8" s="14">
        <f>'[1]PROV ENE-JUN 2024 anex IV'!Z11-'[1]Prov. ENE-MAR 24 anexo IV'!Y8</f>
        <v>3313.3799999999992</v>
      </c>
      <c r="Z8" s="16">
        <f t="shared" si="10"/>
        <v>1.433282063253959E-2</v>
      </c>
      <c r="AA8" s="14">
        <f>'[1]PROV ENE-JUN 2024 anex IV'!AB11-'[1]Prov. ENE-MAR 24 anexo IV'!AA8</f>
        <v>321919.07000000007</v>
      </c>
      <c r="AB8" s="16">
        <f t="shared" si="11"/>
        <v>1.4319042873715359E-2</v>
      </c>
      <c r="AC8" s="14">
        <f>'[1]PROV ENE-JUN 2024 anex IV'!AD11-'[1]Prov. ENE-MAR 24 anexo IV'!AC8</f>
        <v>2451.3599999999997</v>
      </c>
      <c r="AD8" s="15">
        <f t="shared" si="12"/>
        <v>1.4361409940381934E-2</v>
      </c>
      <c r="AE8" s="14">
        <f t="shared" si="13"/>
        <v>11218467.59</v>
      </c>
    </row>
    <row r="9" spans="1:31" ht="13" x14ac:dyDescent="0.15">
      <c r="A9" s="12" t="s">
        <v>26</v>
      </c>
      <c r="B9" s="13">
        <f t="shared" si="1"/>
        <v>6.0176648157098341E-2</v>
      </c>
      <c r="C9" s="14">
        <f>'[1]PROV ENE-JUN 2024 anex IV'!D12-'[1]Prov. ENE-MAR 24 anexo IV'!C9</f>
        <v>31959933.580000006</v>
      </c>
      <c r="D9" s="15">
        <f t="shared" si="2"/>
        <v>5.9951065379198115E-2</v>
      </c>
      <c r="E9" s="14">
        <f>'[1]PROV ENE-JUN 2024 anex IV'!F12-'[1]Prov. ENE-MAR 24 anexo IV'!E9</f>
        <v>9056999.5899999999</v>
      </c>
      <c r="F9" s="13">
        <f t="shared" si="14"/>
        <v>5.9898698081927194E-2</v>
      </c>
      <c r="G9" s="14">
        <f>'[1]PROV ENE-JUN 2024 anex IV'!H12-'[1]Prov. ENE-MAR 24 anexo IV'!G9</f>
        <v>1668988.5600000005</v>
      </c>
      <c r="H9" s="16">
        <f t="shared" si="15"/>
        <v>6.0366903765107623E-2</v>
      </c>
      <c r="I9" s="14">
        <f>'[1]PROV ENE-JUN 2024 anex IV'!J12-'[1]Prov. ENE-MAR 24 anexo IV'!I9</f>
        <v>239255.82</v>
      </c>
      <c r="J9" s="13">
        <f t="shared" si="3"/>
        <v>5.9888223045978961E-2</v>
      </c>
      <c r="K9" s="14">
        <f>'[1]PROV ENE-JUN 2024 anex IV'!L12-'[1]Prov. ENE-MAR 24 anexo IV'!K9</f>
        <v>36786.879999999997</v>
      </c>
      <c r="L9" s="16">
        <f t="shared" si="0"/>
        <v>6.2900094059821915E-2</v>
      </c>
      <c r="M9" s="14">
        <f>'[1]PROV ENE-JUN 2024 anex IV'!N12-'[1]Prov. ENE-MAR 24 anexo IV'!M9</f>
        <v>193869.21000000002</v>
      </c>
      <c r="N9" s="15">
        <f t="shared" si="4"/>
        <v>6.6137084283146352E-2</v>
      </c>
      <c r="O9" s="14">
        <f>'[1]PROV ENE-JUN 2024 anex IV'!P12-'[1]Prov. ENE-MAR 24 anexo IV'!O9</f>
        <v>1859032.5799999996</v>
      </c>
      <c r="P9" s="17">
        <f t="shared" si="5"/>
        <v>6.6137083991920434E-2</v>
      </c>
      <c r="Q9" s="14">
        <f>'[1]PROV ENE-JUN 2024 anex IV'!R12-'[1]Prov. ENE-MAR 24 anexo IV'!Q9</f>
        <v>752793.52</v>
      </c>
      <c r="R9" s="17">
        <f t="shared" si="6"/>
        <v>6.3083182601933907E-2</v>
      </c>
      <c r="S9" s="14">
        <f>'[1]PROV ENE-JUN 2024 anex IV'!T12-'[1]Prov. ENE-MAR 24 anexo IV'!S9</f>
        <v>29853.990000000013</v>
      </c>
      <c r="T9" s="13">
        <f t="shared" si="7"/>
        <v>5.9708786285998058E-2</v>
      </c>
      <c r="U9" s="14">
        <f>'[1]PROV ENE-JUN 2024 anex IV'!V12-'[1]Prov. ENE-MAR 24 anexo IV'!U9</f>
        <v>33281.57</v>
      </c>
      <c r="V9" s="16">
        <f t="shared" si="8"/>
        <v>5.9753644941476593E-2</v>
      </c>
      <c r="W9" s="14">
        <f>'[1]PROV ENE-JUN 2024 anex IV'!X12-'[1]Prov. ENE-MAR 24 anexo IV'!W9</f>
        <v>4239.7900000000009</v>
      </c>
      <c r="X9" s="16">
        <f t="shared" si="9"/>
        <v>5.9982200883289823E-2</v>
      </c>
      <c r="Y9" s="14">
        <f>'[1]PROV ENE-JUN 2024 anex IV'!Z12-'[1]Prov. ENE-MAR 24 anexo IV'!Y9</f>
        <v>13857.25</v>
      </c>
      <c r="Z9" s="16">
        <f t="shared" si="10"/>
        <v>5.9909365573439552E-2</v>
      </c>
      <c r="AA9" s="14">
        <f>'[1]PROV ENE-JUN 2024 anex IV'!AB12-'[1]Prov. ENE-MAR 24 anexo IV'!AA9</f>
        <v>1345580.7299999997</v>
      </c>
      <c r="AB9" s="16">
        <f t="shared" si="11"/>
        <v>5.987091973050742E-2</v>
      </c>
      <c r="AC9" s="14">
        <f>'[1]PROV ENE-JUN 2024 anex IV'!AD12-'[1]Prov. ENE-MAR 24 anexo IV'!AC9</f>
        <v>10249.650000000001</v>
      </c>
      <c r="AD9" s="15">
        <f t="shared" si="12"/>
        <v>6.0429498829971756E-2</v>
      </c>
      <c r="AE9" s="14">
        <f t="shared" si="13"/>
        <v>47204722.720000006</v>
      </c>
    </row>
    <row r="10" spans="1:31" ht="13" x14ac:dyDescent="0.15">
      <c r="A10" s="12" t="s">
        <v>27</v>
      </c>
      <c r="B10" s="13">
        <f t="shared" si="1"/>
        <v>1.1884036569843827E-2</v>
      </c>
      <c r="C10" s="14">
        <f>'[1]PROV ENE-JUN 2024 anex IV'!D13-'[1]Prov. ENE-MAR 24 anexo IV'!C10</f>
        <v>6311634.6799999978</v>
      </c>
      <c r="D10" s="15">
        <f t="shared" si="2"/>
        <v>1.1990399687356872E-2</v>
      </c>
      <c r="E10" s="14">
        <f>'[1]PROV ENE-JUN 2024 anex IV'!F13-'[1]Prov. ENE-MAR 24 anexo IV'!E10</f>
        <v>1811428.1100000006</v>
      </c>
      <c r="F10" s="13">
        <f t="shared" si="14"/>
        <v>1.2091260272149826E-2</v>
      </c>
      <c r="G10" s="14">
        <f>'[1]PROV ENE-JUN 2024 anex IV'!H13-'[1]Prov. ENE-MAR 24 anexo IV'!G10</f>
        <v>336905.07000000007</v>
      </c>
      <c r="H10" s="16">
        <f t="shared" si="15"/>
        <v>1.1781869568876998E-2</v>
      </c>
      <c r="I10" s="14">
        <f>'[1]PROV ENE-JUN 2024 anex IV'!J13-'[1]Prov. ENE-MAR 24 anexo IV'!I10</f>
        <v>46695.8</v>
      </c>
      <c r="J10" s="13">
        <f t="shared" si="3"/>
        <v>1.2029762689679761E-2</v>
      </c>
      <c r="K10" s="14">
        <f>'[1]PROV ENE-JUN 2024 anex IV'!L13-'[1]Prov. ENE-MAR 24 anexo IV'!K10</f>
        <v>7389.3900000000012</v>
      </c>
      <c r="L10" s="16">
        <f t="shared" si="0"/>
        <v>9.2063245989208783E-3</v>
      </c>
      <c r="M10" s="14">
        <f>'[1]PROV ENE-JUN 2024 anex IV'!N13-'[1]Prov. ENE-MAR 24 anexo IV'!M10</f>
        <v>28375.519999999997</v>
      </c>
      <c r="N10" s="15">
        <f t="shared" si="4"/>
        <v>6.4151993320065211E-3</v>
      </c>
      <c r="O10" s="14">
        <f>'[1]PROV ENE-JUN 2024 anex IV'!P13-'[1]Prov. ENE-MAR 24 anexo IV'!O10</f>
        <v>180323.41000000003</v>
      </c>
      <c r="P10" s="17">
        <f t="shared" si="5"/>
        <v>6.415198622495356E-3</v>
      </c>
      <c r="Q10" s="14">
        <f>'[1]PROV ENE-JUN 2024 anex IV'!R13-'[1]Prov. ENE-MAR 24 anexo IV'!Q10</f>
        <v>73019.849999999991</v>
      </c>
      <c r="R10" s="17">
        <f t="shared" si="6"/>
        <v>9.0911107918047202E-3</v>
      </c>
      <c r="S10" s="14">
        <f>'[1]PROV ENE-JUN 2024 anex IV'!T13-'[1]Prov. ENE-MAR 24 anexo IV'!S10</f>
        <v>4302.3499999999995</v>
      </c>
      <c r="T10" s="13">
        <f t="shared" si="7"/>
        <v>1.2160857354760028E-2</v>
      </c>
      <c r="U10" s="14">
        <f>'[1]PROV ENE-JUN 2024 anex IV'!V13-'[1]Prov. ENE-MAR 24 anexo IV'!U10</f>
        <v>6778.4400000000005</v>
      </c>
      <c r="V10" s="16">
        <f t="shared" si="8"/>
        <v>1.2091692563544242E-2</v>
      </c>
      <c r="W10" s="14">
        <f>'[1]PROV ENE-JUN 2024 anex IV'!X13-'[1]Prov. ENE-MAR 24 anexo IV'!W10</f>
        <v>857.95999999999992</v>
      </c>
      <c r="X10" s="16">
        <f t="shared" si="9"/>
        <v>1.1993713171909082E-2</v>
      </c>
      <c r="Y10" s="14">
        <f>'[1]PROV ENE-JUN 2024 anex IV'!Z13-'[1]Prov. ENE-MAR 24 anexo IV'!Y10</f>
        <v>2770.8200000000006</v>
      </c>
      <c r="Z10" s="16">
        <f t="shared" si="10"/>
        <v>1.2019095457671502E-2</v>
      </c>
      <c r="AA10" s="14">
        <f>'[1]PROV ENE-JUN 2024 anex IV'!AB13-'[1]Prov. ENE-MAR 24 anexo IV'!AA10</f>
        <v>269952.17</v>
      </c>
      <c r="AB10" s="16">
        <f t="shared" si="11"/>
        <v>1.2041884205103166E-2</v>
      </c>
      <c r="AC10" s="14">
        <f>'[1]PROV ENE-JUN 2024 anex IV'!AD13-'[1]Prov. ENE-MAR 24 anexo IV'!AC10</f>
        <v>2061.5200000000004</v>
      </c>
      <c r="AD10" s="15">
        <f t="shared" si="12"/>
        <v>1.1627027864774184E-2</v>
      </c>
      <c r="AE10" s="14">
        <f t="shared" si="13"/>
        <v>9082495.089999998</v>
      </c>
    </row>
    <row r="11" spans="1:31" ht="13" x14ac:dyDescent="0.15">
      <c r="A11" s="12" t="s">
        <v>28</v>
      </c>
      <c r="B11" s="13">
        <f t="shared" si="1"/>
        <v>9.3857994678088891E-3</v>
      </c>
      <c r="C11" s="14">
        <f>'[1]PROV ENE-JUN 2024 anex IV'!D14-'[1]Prov. ENE-MAR 24 anexo IV'!C11</f>
        <v>4984816.1499999994</v>
      </c>
      <c r="D11" s="15">
        <f t="shared" si="2"/>
        <v>9.431259434788581E-3</v>
      </c>
      <c r="E11" s="14">
        <f>'[1]PROV ENE-JUN 2024 anex IV'!F14-'[1]Prov. ENE-MAR 24 anexo IV'!E11</f>
        <v>1424810.5899999994</v>
      </c>
      <c r="F11" s="13">
        <f t="shared" si="14"/>
        <v>9.3791607045998517E-3</v>
      </c>
      <c r="G11" s="14">
        <f>'[1]PROV ENE-JUN 2024 anex IV'!H14-'[1]Prov. ENE-MAR 24 anexo IV'!G11</f>
        <v>261336.42999999991</v>
      </c>
      <c r="H11" s="16">
        <f t="shared" si="15"/>
        <v>9.3537636038586221E-3</v>
      </c>
      <c r="I11" s="14">
        <f>'[1]PROV ENE-JUN 2024 anex IV'!J14-'[1]Prov. ENE-MAR 24 anexo IV'!I11</f>
        <v>37072.339999999997</v>
      </c>
      <c r="J11" s="13">
        <f t="shared" si="3"/>
        <v>9.4350103132392008E-3</v>
      </c>
      <c r="K11" s="14">
        <f>'[1]PROV ENE-JUN 2024 anex IV'!L14-'[1]Prov. ENE-MAR 24 anexo IV'!K11</f>
        <v>5795.5399999999991</v>
      </c>
      <c r="L11" s="16">
        <f t="shared" si="0"/>
        <v>9.5697138774443885E-3</v>
      </c>
      <c r="M11" s="14">
        <f>'[1]PROV ENE-JUN 2024 anex IV'!N14-'[1]Prov. ENE-MAR 24 anexo IV'!M11</f>
        <v>29495.550000000003</v>
      </c>
      <c r="N11" s="15">
        <f t="shared" si="4"/>
        <v>6.969940997860689E-3</v>
      </c>
      <c r="O11" s="14">
        <f>'[1]PROV ENE-JUN 2024 anex IV'!P14-'[1]Prov. ENE-MAR 24 anexo IV'!O11</f>
        <v>195916.52000000002</v>
      </c>
      <c r="P11" s="17">
        <f t="shared" si="5"/>
        <v>6.9699413678457984E-3</v>
      </c>
      <c r="Q11" s="14">
        <f>'[1]PROV ENE-JUN 2024 anex IV'!R14-'[1]Prov. ENE-MAR 24 anexo IV'!Q11</f>
        <v>79334.109999999986</v>
      </c>
      <c r="R11" s="17">
        <f t="shared" si="6"/>
        <v>9.8998622286834807E-3</v>
      </c>
      <c r="S11" s="14">
        <f>'[1]PROV ENE-JUN 2024 anex IV'!T14-'[1]Prov. ENE-MAR 24 anexo IV'!S11</f>
        <v>4685.0899999999983</v>
      </c>
      <c r="T11" s="13">
        <f t="shared" si="7"/>
        <v>9.4299371616198245E-3</v>
      </c>
      <c r="U11" s="14">
        <f>'[1]PROV ENE-JUN 2024 anex IV'!V14-'[1]Prov. ENE-MAR 24 anexo IV'!U11</f>
        <v>5256.2299999999987</v>
      </c>
      <c r="V11" s="16">
        <f t="shared" si="8"/>
        <v>9.4602879309980317E-3</v>
      </c>
      <c r="W11" s="14">
        <f>'[1]PROV ENE-JUN 2024 anex IV'!X14-'[1]Prov. ENE-MAR 24 anexo IV'!W11</f>
        <v>671.24999999999989</v>
      </c>
      <c r="X11" s="16">
        <f t="shared" si="9"/>
        <v>9.4115426752436025E-3</v>
      </c>
      <c r="Y11" s="14">
        <f>'[1]PROV ENE-JUN 2024 anex IV'!Z14-'[1]Prov. ENE-MAR 24 anexo IV'!Y11</f>
        <v>2174.2800000000002</v>
      </c>
      <c r="Z11" s="16">
        <f t="shared" si="10"/>
        <v>9.4317823397465864E-3</v>
      </c>
      <c r="AA11" s="14">
        <f>'[1]PROV ENE-JUN 2024 anex IV'!AB14-'[1]Prov. ENE-MAR 24 anexo IV'!AA11</f>
        <v>211840.40999999997</v>
      </c>
      <c r="AB11" s="16">
        <f t="shared" si="11"/>
        <v>9.4349861386786391E-3</v>
      </c>
      <c r="AC11" s="14">
        <f>'[1]PROV ENE-JUN 2024 anex IV'!AD14-'[1]Prov. ENE-MAR 24 anexo IV'!AC11</f>
        <v>1615.2300000000005</v>
      </c>
      <c r="AD11" s="15">
        <f t="shared" si="12"/>
        <v>9.2745132174583446E-3</v>
      </c>
      <c r="AE11" s="14">
        <f t="shared" si="13"/>
        <v>7244819.7199999997</v>
      </c>
    </row>
    <row r="12" spans="1:31" ht="13" x14ac:dyDescent="0.15">
      <c r="A12" s="12" t="s">
        <v>29</v>
      </c>
      <c r="B12" s="13">
        <f t="shared" si="1"/>
        <v>2.8902267406098404E-2</v>
      </c>
      <c r="C12" s="14">
        <f>'[1]PROV ENE-JUN 2024 anex IV'!D15-'[1]Prov. ENE-MAR 24 anexo IV'!C12</f>
        <v>15350049.809999997</v>
      </c>
      <c r="D12" s="15">
        <f t="shared" si="2"/>
        <v>2.8932692399026023E-2</v>
      </c>
      <c r="E12" s="14">
        <f>'[1]PROV ENE-JUN 2024 anex IV'!F15-'[1]Prov. ENE-MAR 24 anexo IV'!E12</f>
        <v>4370954.57</v>
      </c>
      <c r="F12" s="13">
        <f t="shared" si="14"/>
        <v>2.9189119531122548E-2</v>
      </c>
      <c r="G12" s="14">
        <f>'[1]PROV ENE-JUN 2024 anex IV'!H15-'[1]Prov. ENE-MAR 24 anexo IV'!G12</f>
        <v>813311.60999999987</v>
      </c>
      <c r="H12" s="16">
        <f t="shared" si="15"/>
        <v>2.884181021319078E-2</v>
      </c>
      <c r="I12" s="14">
        <f>'[1]PROV ENE-JUN 2024 anex IV'!J15-'[1]Prov. ENE-MAR 24 anexo IV'!I12</f>
        <v>114310.5</v>
      </c>
      <c r="J12" s="13">
        <f t="shared" si="3"/>
        <v>2.8974504240068106E-2</v>
      </c>
      <c r="K12" s="14">
        <f>'[1]PROV ENE-JUN 2024 anex IV'!L15-'[1]Prov. ENE-MAR 24 anexo IV'!K12</f>
        <v>17797.849999999999</v>
      </c>
      <c r="L12" s="16">
        <f t="shared" si="0"/>
        <v>2.4142463288097105E-2</v>
      </c>
      <c r="M12" s="14">
        <f>'[1]PROV ENE-JUN 2024 anex IV'!N15-'[1]Prov. ENE-MAR 24 anexo IV'!M12</f>
        <v>74411.34</v>
      </c>
      <c r="N12" s="15">
        <f t="shared" si="4"/>
        <v>3.2169427973768788E-2</v>
      </c>
      <c r="O12" s="14">
        <f>'[1]PROV ENE-JUN 2024 anex IV'!P15-'[1]Prov. ENE-MAR 24 anexo IV'!O12</f>
        <v>904243.29</v>
      </c>
      <c r="P12" s="17">
        <f t="shared" si="5"/>
        <v>3.2169428361755029E-2</v>
      </c>
      <c r="Q12" s="14">
        <f>'[1]PROV ENE-JUN 2024 anex IV'!R15-'[1]Prov. ENE-MAR 24 anexo IV'!Q12</f>
        <v>366162.76</v>
      </c>
      <c r="R12" s="17">
        <f t="shared" si="6"/>
        <v>2.3949366928122263E-2</v>
      </c>
      <c r="S12" s="14">
        <f>'[1]PROV ENE-JUN 2024 anex IV'!T15-'[1]Prov. ENE-MAR 24 anexo IV'!S12</f>
        <v>11333.990000000002</v>
      </c>
      <c r="T12" s="13">
        <f t="shared" si="7"/>
        <v>2.915585303289462E-2</v>
      </c>
      <c r="U12" s="14">
        <f>'[1]PROV ENE-JUN 2024 anex IV'!V15-'[1]Prov. ENE-MAR 24 anexo IV'!U12</f>
        <v>16251.42</v>
      </c>
      <c r="V12" s="16">
        <f t="shared" si="8"/>
        <v>2.8992523377657516E-2</v>
      </c>
      <c r="W12" s="14">
        <f>'[1]PROV ENE-JUN 2024 anex IV'!X15-'[1]Prov. ENE-MAR 24 anexo IV'!W12</f>
        <v>2057.15</v>
      </c>
      <c r="X12" s="16">
        <f t="shared" si="9"/>
        <v>2.8985160332729205E-2</v>
      </c>
      <c r="Y12" s="14">
        <f>'[1]PROV ENE-JUN 2024 anex IV'!Z15-'[1]Prov. ENE-MAR 24 anexo IV'!Y12</f>
        <v>6696.23</v>
      </c>
      <c r="Z12" s="16">
        <f t="shared" si="10"/>
        <v>2.8968621993710909E-2</v>
      </c>
      <c r="AA12" s="14">
        <f>'[1]PROV ENE-JUN 2024 anex IV'!AB15-'[1]Prov. ENE-MAR 24 anexo IV'!AA12</f>
        <v>650643.16999999993</v>
      </c>
      <c r="AB12" s="16">
        <f t="shared" si="11"/>
        <v>2.8990372427360956E-2</v>
      </c>
      <c r="AC12" s="14">
        <f>'[1]PROV ENE-JUN 2024 anex IV'!AD15-'[1]Prov. ENE-MAR 24 anexo IV'!AC12</f>
        <v>4963.0300000000007</v>
      </c>
      <c r="AD12" s="15">
        <f t="shared" si="12"/>
        <v>2.9063663893773843E-2</v>
      </c>
      <c r="AE12" s="14">
        <f t="shared" si="13"/>
        <v>22703186.719999995</v>
      </c>
    </row>
    <row r="13" spans="1:31" ht="13" x14ac:dyDescent="0.15">
      <c r="A13" s="12" t="s">
        <v>30</v>
      </c>
      <c r="B13" s="13">
        <f t="shared" si="1"/>
        <v>3.8511692518566371E-2</v>
      </c>
      <c r="C13" s="14">
        <f>'[1]PROV ENE-JUN 2024 anex IV'!D16-'[1]Prov. ENE-MAR 24 anexo IV'!C13</f>
        <v>20453633.969999999</v>
      </c>
      <c r="D13" s="15">
        <f t="shared" si="2"/>
        <v>3.8685705913235897E-2</v>
      </c>
      <c r="E13" s="14">
        <f>'[1]PROV ENE-JUN 2024 anex IV'!F16-'[1]Prov. ENE-MAR 24 anexo IV'!E13</f>
        <v>5844373.5799999991</v>
      </c>
      <c r="F13" s="13">
        <f t="shared" si="14"/>
        <v>3.8776489034956736E-2</v>
      </c>
      <c r="G13" s="14">
        <f>'[1]PROV ENE-JUN 2024 anex IV'!H16-'[1]Prov. ENE-MAR 24 anexo IV'!G13</f>
        <v>1080449.47</v>
      </c>
      <c r="H13" s="16">
        <f t="shared" si="15"/>
        <v>3.8346811625123808E-2</v>
      </c>
      <c r="I13" s="14">
        <f>'[1]PROV ENE-JUN 2024 anex IV'!J16-'[1]Prov. ENE-MAR 24 anexo IV'!I13</f>
        <v>151982.25000000003</v>
      </c>
      <c r="J13" s="13">
        <f t="shared" si="3"/>
        <v>3.8738154426715764E-2</v>
      </c>
      <c r="K13" s="14">
        <f>'[1]PROV ENE-JUN 2024 anex IV'!L16-'[1]Prov. ENE-MAR 24 anexo IV'!K13</f>
        <v>23795.260000000002</v>
      </c>
      <c r="L13" s="16">
        <f t="shared" si="0"/>
        <v>3.6152475212169771E-2</v>
      </c>
      <c r="M13" s="14">
        <f>'[1]PROV ENE-JUN 2024 anex IV'!N16-'[1]Prov. ENE-MAR 24 anexo IV'!M13</f>
        <v>111428.32000000002</v>
      </c>
      <c r="N13" s="15">
        <f t="shared" si="4"/>
        <v>4.8005013907150562E-2</v>
      </c>
      <c r="O13" s="14">
        <f>'[1]PROV ENE-JUN 2024 anex IV'!P16-'[1]Prov. ENE-MAR 24 anexo IV'!O13</f>
        <v>1349362.2499999998</v>
      </c>
      <c r="P13" s="17">
        <f t="shared" si="5"/>
        <v>4.8005013213034478E-2</v>
      </c>
      <c r="Q13" s="14">
        <f>'[1]PROV ENE-JUN 2024 anex IV'!R16-'[1]Prov. ENE-MAR 24 anexo IV'!Q13</f>
        <v>546408.47</v>
      </c>
      <c r="R13" s="17">
        <f t="shared" si="6"/>
        <v>3.5174834336331062E-2</v>
      </c>
      <c r="S13" s="14">
        <f>'[1]PROV ENE-JUN 2024 anex IV'!T16-'[1]Prov. ENE-MAR 24 anexo IV'!S13</f>
        <v>16646.419999999998</v>
      </c>
      <c r="T13" s="13">
        <f t="shared" si="7"/>
        <v>3.8898923606140105E-2</v>
      </c>
      <c r="U13" s="14">
        <f>'[1]PROV ENE-JUN 2024 anex IV'!V16-'[1]Prov. ENE-MAR 24 anexo IV'!U13</f>
        <v>21682.190000000002</v>
      </c>
      <c r="V13" s="16">
        <f t="shared" si="8"/>
        <v>3.8832773115165357E-2</v>
      </c>
      <c r="W13" s="14">
        <f>'[1]PROV ENE-JUN 2024 anex IV'!X16-'[1]Prov. ENE-MAR 24 anexo IV'!W13</f>
        <v>2755.3600000000006</v>
      </c>
      <c r="X13" s="16">
        <f t="shared" si="9"/>
        <v>3.8677151639211205E-2</v>
      </c>
      <c r="Y13" s="14">
        <f>'[1]PROV ENE-JUN 2024 anex IV'!Z16-'[1]Prov. ENE-MAR 24 anexo IV'!Y13</f>
        <v>8935.2999999999993</v>
      </c>
      <c r="Z13" s="16">
        <f t="shared" si="10"/>
        <v>3.8722627926693003E-2</v>
      </c>
      <c r="AA13" s="14">
        <f>'[1]PROV ENE-JUN 2024 anex IV'!AB16-'[1]Prov. ENE-MAR 24 anexo IV'!AA13</f>
        <v>869720.80999999982</v>
      </c>
      <c r="AB13" s="16">
        <f t="shared" si="11"/>
        <v>3.8753403997060676E-2</v>
      </c>
      <c r="AC13" s="14">
        <f>'[1]PROV ENE-JUN 2024 anex IV'!AD16-'[1]Prov. ENE-MAR 24 anexo IV'!AC13</f>
        <v>6634.42</v>
      </c>
      <c r="AD13" s="15">
        <f t="shared" si="12"/>
        <v>3.9029208433712166E-2</v>
      </c>
      <c r="AE13" s="14">
        <f t="shared" si="13"/>
        <v>30487808.07</v>
      </c>
    </row>
    <row r="14" spans="1:31" ht="13" x14ac:dyDescent="0.15">
      <c r="A14" s="12" t="s">
        <v>31</v>
      </c>
      <c r="B14" s="13">
        <f t="shared" si="1"/>
        <v>2.128845073205396E-2</v>
      </c>
      <c r="C14" s="14">
        <f>'[1]PROV ENE-JUN 2024 anex IV'!D17-'[1]Prov. ENE-MAR 24 anexo IV'!C14</f>
        <v>11306337.130000001</v>
      </c>
      <c r="D14" s="15">
        <f t="shared" si="2"/>
        <v>2.155564211403339E-2</v>
      </c>
      <c r="E14" s="14">
        <f>'[1]PROV ENE-JUN 2024 anex IV'!F17-'[1]Prov. ENE-MAR 24 anexo IV'!E14</f>
        <v>3256479.94</v>
      </c>
      <c r="F14" s="13">
        <f t="shared" si="14"/>
        <v>2.1598030123961585E-2</v>
      </c>
      <c r="G14" s="14">
        <f>'[1]PROV ENE-JUN 2024 anex IV'!H17-'[1]Prov. ENE-MAR 24 anexo IV'!G14</f>
        <v>601797.14000000013</v>
      </c>
      <c r="H14" s="16">
        <f t="shared" si="15"/>
        <v>2.1074437633838435E-2</v>
      </c>
      <c r="I14" s="14">
        <f>'[1]PROV ENE-JUN 2024 anex IV'!J17-'[1]Prov. ENE-MAR 24 anexo IV'!I14</f>
        <v>83525.60000000002</v>
      </c>
      <c r="J14" s="13">
        <f t="shared" si="3"/>
        <v>2.1631298849508103E-2</v>
      </c>
      <c r="K14" s="14">
        <f>'[1]PROV ENE-JUN 2024 anex IV'!L17-'[1]Prov. ENE-MAR 24 anexo IV'!K14</f>
        <v>13287.220000000001</v>
      </c>
      <c r="L14" s="16">
        <f t="shared" si="0"/>
        <v>1.7611763924807174E-2</v>
      </c>
      <c r="M14" s="14">
        <f>'[1]PROV ENE-JUN 2024 anex IV'!N17-'[1]Prov. ENE-MAR 24 anexo IV'!M14</f>
        <v>54282.569999999985</v>
      </c>
      <c r="N14" s="15">
        <f t="shared" si="4"/>
        <v>2.4045964019765574E-2</v>
      </c>
      <c r="O14" s="14">
        <f>'[1]PROV ENE-JUN 2024 anex IV'!P17-'[1]Prov. ENE-MAR 24 anexo IV'!O14</f>
        <v>675902.64999999991</v>
      </c>
      <c r="P14" s="17">
        <f t="shared" si="5"/>
        <v>2.4045963033374286E-2</v>
      </c>
      <c r="Q14" s="14">
        <f>'[1]PROV ENE-JUN 2024 anex IV'!R17-'[1]Prov. ENE-MAR 24 anexo IV'!Q14</f>
        <v>273698.86999999994</v>
      </c>
      <c r="R14" s="17">
        <f t="shared" si="6"/>
        <v>1.8146278484008391E-2</v>
      </c>
      <c r="S14" s="14">
        <f>'[1]PROV ENE-JUN 2024 anex IV'!T17-'[1]Prov. ENE-MAR 24 anexo IV'!S14</f>
        <v>8587.69</v>
      </c>
      <c r="T14" s="13">
        <f t="shared" si="7"/>
        <v>2.1846016007945484E-2</v>
      </c>
      <c r="U14" s="14">
        <f>'[1]PROV ENE-JUN 2024 anex IV'!V17-'[1]Prov. ENE-MAR 24 anexo IV'!U14</f>
        <v>12176.929999999997</v>
      </c>
      <c r="V14" s="16">
        <f t="shared" si="8"/>
        <v>2.1803550162428034E-2</v>
      </c>
      <c r="W14" s="14">
        <f>'[1]PROV ENE-JUN 2024 anex IV'!X17-'[1]Prov. ENE-MAR 24 anexo IV'!W14</f>
        <v>1547.06</v>
      </c>
      <c r="X14" s="16">
        <f t="shared" si="9"/>
        <v>2.150879545603095E-2</v>
      </c>
      <c r="Y14" s="14">
        <f>'[1]PROV ENE-JUN 2024 anex IV'!Z17-'[1]Prov. ENE-MAR 24 anexo IV'!Y14</f>
        <v>4969.0200000000013</v>
      </c>
      <c r="Z14" s="16">
        <f t="shared" si="10"/>
        <v>2.160453354054008E-2</v>
      </c>
      <c r="AA14" s="14">
        <f>'[1]PROV ENE-JUN 2024 anex IV'!AB17-'[1]Prov. ENE-MAR 24 anexo IV'!AA14</f>
        <v>485243.73000000004</v>
      </c>
      <c r="AB14" s="16">
        <f t="shared" si="11"/>
        <v>2.1652049875055347E-2</v>
      </c>
      <c r="AC14" s="14">
        <f>'[1]PROV ENE-JUN 2024 anex IV'!AD17-'[1]Prov. ENE-MAR 24 anexo IV'!AC14</f>
        <v>3706.74</v>
      </c>
      <c r="AD14" s="15">
        <f t="shared" si="12"/>
        <v>2.1483023980331868E-2</v>
      </c>
      <c r="AE14" s="14">
        <f t="shared" si="13"/>
        <v>16781542.290000003</v>
      </c>
    </row>
    <row r="15" spans="1:31" ht="13" x14ac:dyDescent="0.15">
      <c r="A15" s="12" t="s">
        <v>32</v>
      </c>
      <c r="B15" s="13">
        <f t="shared" si="1"/>
        <v>1.3525663838708658E-2</v>
      </c>
      <c r="C15" s="14">
        <f>'[1]PROV ENE-JUN 2024 anex IV'!D18-'[1]Prov. ENE-MAR 24 anexo IV'!C15</f>
        <v>7183506.0799999991</v>
      </c>
      <c r="D15" s="15">
        <f t="shared" si="2"/>
        <v>1.3575154111544798E-2</v>
      </c>
      <c r="E15" s="14">
        <f>'[1]PROV ENE-JUN 2024 anex IV'!F18-'[1]Prov. ENE-MAR 24 anexo IV'!E15</f>
        <v>2050842.0400000003</v>
      </c>
      <c r="F15" s="13">
        <f t="shared" si="14"/>
        <v>1.3666507775518005E-2</v>
      </c>
      <c r="G15" s="14">
        <f>'[1]PROV ENE-JUN 2024 anex IV'!H18-'[1]Prov. ENE-MAR 24 anexo IV'!G15</f>
        <v>380797.00999999989</v>
      </c>
      <c r="H15" s="16">
        <f t="shared" si="15"/>
        <v>1.3478316180550606E-2</v>
      </c>
      <c r="I15" s="14">
        <f>'[1]PROV ENE-JUN 2024 anex IV'!J18-'[1]Prov. ENE-MAR 24 anexo IV'!I15</f>
        <v>53419.430000000008</v>
      </c>
      <c r="J15" s="13">
        <f t="shared" si="3"/>
        <v>1.3600517045741285E-2</v>
      </c>
      <c r="K15" s="14">
        <f>'[1]PROV ENE-JUN 2024 anex IV'!L18-'[1]Prov. ENE-MAR 24 anexo IV'!K15</f>
        <v>8354.239999999998</v>
      </c>
      <c r="L15" s="16">
        <f t="shared" si="0"/>
        <v>1.1463161397695166E-2</v>
      </c>
      <c r="M15" s="14">
        <f>'[1]PROV ENE-JUN 2024 anex IV'!N18-'[1]Prov. ENE-MAR 24 anexo IV'!M15</f>
        <v>35331.490000000005</v>
      </c>
      <c r="N15" s="15">
        <f t="shared" si="4"/>
        <v>1.1191328442481458E-2</v>
      </c>
      <c r="O15" s="14">
        <f>'[1]PROV ENE-JUN 2024 anex IV'!P18-'[1]Prov. ENE-MAR 24 anexo IV'!O15</f>
        <v>314574.56000000006</v>
      </c>
      <c r="P15" s="17">
        <f t="shared" si="5"/>
        <v>1.1191328200988178E-2</v>
      </c>
      <c r="Q15" s="14">
        <f>'[1]PROV ENE-JUN 2024 anex IV'!R18-'[1]Prov. ENE-MAR 24 anexo IV'!Q15</f>
        <v>127383.29000000001</v>
      </c>
      <c r="R15" s="17">
        <f t="shared" si="6"/>
        <v>1.1567803773074587E-2</v>
      </c>
      <c r="S15" s="14">
        <f>'[1]PROV ENE-JUN 2024 anex IV'!T18-'[1]Prov. ENE-MAR 24 anexo IV'!S15</f>
        <v>5474.4400000000005</v>
      </c>
      <c r="T15" s="13">
        <f t="shared" si="7"/>
        <v>1.3692868042989737E-2</v>
      </c>
      <c r="U15" s="14">
        <f>'[1]PROV ENE-JUN 2024 anex IV'!V18-'[1]Prov. ENE-MAR 24 anexo IV'!U15</f>
        <v>7632.380000000001</v>
      </c>
      <c r="V15" s="16">
        <f t="shared" si="8"/>
        <v>1.3632961968585501E-2</v>
      </c>
      <c r="W15" s="14">
        <f>'[1]PROV ENE-JUN 2024 anex IV'!X18-'[1]Prov. ENE-MAR 24 anexo IV'!W15</f>
        <v>967.31999999999994</v>
      </c>
      <c r="X15" s="16">
        <f t="shared" si="9"/>
        <v>1.3585115228936377E-2</v>
      </c>
      <c r="Y15" s="14">
        <f>'[1]PROV ENE-JUN 2024 anex IV'!Z18-'[1]Prov. ENE-MAR 24 anexo IV'!Y15</f>
        <v>3138.4700000000003</v>
      </c>
      <c r="Z15" s="16">
        <f t="shared" si="10"/>
        <v>1.3594460519790472E-2</v>
      </c>
      <c r="AA15" s="14">
        <f>'[1]PROV ENE-JUN 2024 anex IV'!AB18-'[1]Prov. ENE-MAR 24 anexo IV'!AA15</f>
        <v>305335.30000000005</v>
      </c>
      <c r="AB15" s="16">
        <f t="shared" si="11"/>
        <v>1.3608861899649412E-2</v>
      </c>
      <c r="AC15" s="14">
        <f>'[1]PROV ENE-JUN 2024 anex IV'!AD18-'[1]Prov. ENE-MAR 24 anexo IV'!AC15</f>
        <v>2329.7800000000007</v>
      </c>
      <c r="AD15" s="15">
        <f t="shared" si="12"/>
        <v>1.3414884537280861E-2</v>
      </c>
      <c r="AE15" s="14">
        <f t="shared" si="13"/>
        <v>10479085.83</v>
      </c>
    </row>
    <row r="16" spans="1:31" ht="13" x14ac:dyDescent="0.15">
      <c r="A16" s="12" t="s">
        <v>33</v>
      </c>
      <c r="B16" s="13">
        <f t="shared" si="1"/>
        <v>1.0314426871081446E-2</v>
      </c>
      <c r="C16" s="14">
        <f>'[1]PROV ENE-JUN 2024 anex IV'!D19-'[1]Prov. ENE-MAR 24 anexo IV'!C16</f>
        <v>5478011.950000002</v>
      </c>
      <c r="D16" s="15">
        <f t="shared" si="2"/>
        <v>1.0178646438327693E-2</v>
      </c>
      <c r="E16" s="14">
        <f>'[1]PROV ENE-JUN 2024 anex IV'!F19-'[1]Prov. ENE-MAR 24 anexo IV'!E16</f>
        <v>1537720.7399999995</v>
      </c>
      <c r="F16" s="13">
        <f t="shared" si="14"/>
        <v>1.0195803403129276E-2</v>
      </c>
      <c r="G16" s="14">
        <f>'[1]PROV ENE-JUN 2024 anex IV'!H19-'[1]Prov. ENE-MAR 24 anexo IV'!G16</f>
        <v>284090.96999999997</v>
      </c>
      <c r="H16" s="16">
        <f t="shared" si="15"/>
        <v>1.0421917681579735E-2</v>
      </c>
      <c r="I16" s="14">
        <f>'[1]PROV ENE-JUN 2024 anex IV'!J19-'[1]Prov. ENE-MAR 24 anexo IV'!I16</f>
        <v>41305.820000000007</v>
      </c>
      <c r="J16" s="13">
        <f t="shared" si="3"/>
        <v>1.0147657584178659E-2</v>
      </c>
      <c r="K16" s="14">
        <f>'[1]PROV ENE-JUN 2024 anex IV'!L19-'[1]Prov. ENE-MAR 24 anexo IV'!K16</f>
        <v>6233.2900000000009</v>
      </c>
      <c r="L16" s="16">
        <f t="shared" si="0"/>
        <v>1.0877231347913695E-2</v>
      </c>
      <c r="M16" s="14">
        <f>'[1]PROV ENE-JUN 2024 anex IV'!N19-'[1]Prov. ENE-MAR 24 anexo IV'!M16</f>
        <v>33525.55000000001</v>
      </c>
      <c r="N16" s="15">
        <f t="shared" si="4"/>
        <v>6.9114816783173195E-3</v>
      </c>
      <c r="O16" s="14">
        <f>'[1]PROV ENE-JUN 2024 anex IV'!P19-'[1]Prov. ENE-MAR 24 anexo IV'!O16</f>
        <v>194273.3</v>
      </c>
      <c r="P16" s="17">
        <f t="shared" si="5"/>
        <v>6.9114814105137243E-3</v>
      </c>
      <c r="Q16" s="14">
        <f>'[1]PROV ENE-JUN 2024 anex IV'!R19-'[1]Prov. ENE-MAR 24 anexo IV'!Q16</f>
        <v>78668.700000000012</v>
      </c>
      <c r="R16" s="17">
        <f t="shared" si="6"/>
        <v>1.1127801913584425E-2</v>
      </c>
      <c r="S16" s="14">
        <f>'[1]PROV ENE-JUN 2024 anex IV'!T19-'[1]Prov. ENE-MAR 24 anexo IV'!S16</f>
        <v>5266.2100000000009</v>
      </c>
      <c r="T16" s="13">
        <f t="shared" si="7"/>
        <v>1.0071704573139993E-2</v>
      </c>
      <c r="U16" s="14">
        <f>'[1]PROV ENE-JUN 2024 anex IV'!V19-'[1]Prov. ENE-MAR 24 anexo IV'!U16</f>
        <v>5613.95</v>
      </c>
      <c r="V16" s="16">
        <f t="shared" si="8"/>
        <v>1.0067719454016305E-2</v>
      </c>
      <c r="W16" s="14">
        <f>'[1]PROV ENE-JUN 2024 anex IV'!X19-'[1]Prov. ENE-MAR 24 anexo IV'!W16</f>
        <v>714.34999999999991</v>
      </c>
      <c r="X16" s="16">
        <f t="shared" si="9"/>
        <v>1.0208001205076382E-2</v>
      </c>
      <c r="Y16" s="14">
        <f>'[1]PROV ENE-JUN 2024 anex IV'!Z19-'[1]Prov. ENE-MAR 24 anexo IV'!Y16</f>
        <v>2358.2799999999997</v>
      </c>
      <c r="Z16" s="16">
        <f t="shared" si="10"/>
        <v>1.0159615421244161E-2</v>
      </c>
      <c r="AA16" s="14">
        <f>'[1]PROV ENE-JUN 2024 anex IV'!AB19-'[1]Prov. ENE-MAR 24 anexo IV'!AA16</f>
        <v>228187.74</v>
      </c>
      <c r="AB16" s="16">
        <f t="shared" si="11"/>
        <v>1.0140085212370864E-2</v>
      </c>
      <c r="AC16" s="14">
        <f>'[1]PROV ENE-JUN 2024 anex IV'!AD19-'[1]Prov. ENE-MAR 24 anexo IV'!AC16</f>
        <v>1735.9399999999998</v>
      </c>
      <c r="AD16" s="15">
        <f t="shared" si="12"/>
        <v>1.0110311759623127E-2</v>
      </c>
      <c r="AE16" s="14">
        <f t="shared" si="13"/>
        <v>7897706.7900000019</v>
      </c>
    </row>
    <row r="17" spans="1:31" ht="13" x14ac:dyDescent="0.15">
      <c r="A17" s="12" t="s">
        <v>34</v>
      </c>
      <c r="B17" s="13">
        <f t="shared" si="1"/>
        <v>1.3841371187171263E-2</v>
      </c>
      <c r="C17" s="14">
        <f>'[1]PROV ENE-JUN 2024 anex IV'!D20-'[1]Prov. ENE-MAR 24 anexo IV'!C17</f>
        <v>7351178.8600000022</v>
      </c>
      <c r="D17" s="15">
        <f t="shared" si="2"/>
        <v>1.3960136676785265E-2</v>
      </c>
      <c r="E17" s="14">
        <f>'[1]PROV ENE-JUN 2024 anex IV'!F20-'[1]Prov. ENE-MAR 24 anexo IV'!E17</f>
        <v>2109002.5899999989</v>
      </c>
      <c r="F17" s="13">
        <f t="shared" si="14"/>
        <v>1.3969916320478651E-2</v>
      </c>
      <c r="G17" s="14">
        <f>'[1]PROV ENE-JUN 2024 anex IV'!H20-'[1]Prov. ENE-MAR 24 anexo IV'!G17</f>
        <v>389251.04000000004</v>
      </c>
      <c r="H17" s="16">
        <f t="shared" si="15"/>
        <v>1.3746934167588274E-2</v>
      </c>
      <c r="I17" s="14">
        <f>'[1]PROV ENE-JUN 2024 anex IV'!J20-'[1]Prov. ENE-MAR 24 anexo IV'!I17</f>
        <v>54484.060000000005</v>
      </c>
      <c r="J17" s="13">
        <f t="shared" si="3"/>
        <v>1.3992582933257792E-2</v>
      </c>
      <c r="K17" s="14">
        <f>'[1]PROV ENE-JUN 2024 anex IV'!L20-'[1]Prov. ENE-MAR 24 anexo IV'!K17</f>
        <v>8595.07</v>
      </c>
      <c r="L17" s="16">
        <f t="shared" si="0"/>
        <v>1.2361150120788495E-2</v>
      </c>
      <c r="M17" s="14">
        <f>'[1]PROV ENE-JUN 2024 anex IV'!N20-'[1]Prov. ENE-MAR 24 anexo IV'!M17</f>
        <v>38099.25</v>
      </c>
      <c r="N17" s="15">
        <f t="shared" si="4"/>
        <v>1.2370153103848622E-2</v>
      </c>
      <c r="O17" s="14">
        <f>'[1]PROV ENE-JUN 2024 anex IV'!P20-'[1]Prov. ENE-MAR 24 anexo IV'!O17</f>
        <v>347709.88000000006</v>
      </c>
      <c r="P17" s="17">
        <f t="shared" si="5"/>
        <v>1.2370153679552695E-2</v>
      </c>
      <c r="Q17" s="14">
        <f>'[1]PROV ENE-JUN 2024 anex IV'!R20-'[1]Prov. ENE-MAR 24 anexo IV'!Q17</f>
        <v>140801.05999999997</v>
      </c>
      <c r="R17" s="17">
        <f t="shared" si="6"/>
        <v>1.2582979748461695E-2</v>
      </c>
      <c r="S17" s="14">
        <f>'[1]PROV ENE-JUN 2024 anex IV'!T20-'[1]Prov. ENE-MAR 24 anexo IV'!S17</f>
        <v>5954.869999999999</v>
      </c>
      <c r="T17" s="13">
        <f t="shared" si="7"/>
        <v>1.4082517668697175E-2</v>
      </c>
      <c r="U17" s="14">
        <f>'[1]PROV ENE-JUN 2024 anex IV'!V20-'[1]Prov. ENE-MAR 24 anexo IV'!U17</f>
        <v>7849.5700000000006</v>
      </c>
      <c r="V17" s="16">
        <f t="shared" si="8"/>
        <v>1.4069297930363824E-2</v>
      </c>
      <c r="W17" s="14">
        <f>'[1]PROV ENE-JUN 2024 anex IV'!X20-'[1]Prov. ENE-MAR 24 anexo IV'!W17</f>
        <v>998.28</v>
      </c>
      <c r="X17" s="16">
        <f t="shared" si="9"/>
        <v>1.3937245127859732E-2</v>
      </c>
      <c r="Y17" s="14">
        <f>'[1]PROV ENE-JUN 2024 anex IV'!Z20-'[1]Prov. ENE-MAR 24 anexo IV'!Y17</f>
        <v>3219.8200000000006</v>
      </c>
      <c r="Z17" s="16">
        <f t="shared" si="10"/>
        <v>1.3980775941934883E-2</v>
      </c>
      <c r="AA17" s="14">
        <f>'[1]PROV ENE-JUN 2024 anex IV'!AB20-'[1]Prov. ENE-MAR 24 anexo IV'!AA17</f>
        <v>314012.04999999993</v>
      </c>
      <c r="AB17" s="16">
        <f t="shared" si="11"/>
        <v>1.4001219656089697E-2</v>
      </c>
      <c r="AC17" s="14">
        <f>'[1]PROV ENE-JUN 2024 anex IV'!AD20-'[1]Prov. ENE-MAR 24 anexo IV'!AC17</f>
        <v>2396.9500000000003</v>
      </c>
      <c r="AD17" s="15">
        <f t="shared" si="12"/>
        <v>1.3791849460067401E-2</v>
      </c>
      <c r="AE17" s="14">
        <f t="shared" si="13"/>
        <v>10773553.350000003</v>
      </c>
    </row>
    <row r="18" spans="1:31" ht="13" x14ac:dyDescent="0.15">
      <c r="A18" s="12" t="s">
        <v>35</v>
      </c>
      <c r="B18" s="13">
        <f t="shared" si="1"/>
        <v>8.3486513692411137E-3</v>
      </c>
      <c r="C18" s="14">
        <f>'[1]PROV ENE-JUN 2024 anex IV'!D21-'[1]Prov. ENE-MAR 24 anexo IV'!C18</f>
        <v>4433984.8000000007</v>
      </c>
      <c r="D18" s="15">
        <f t="shared" si="2"/>
        <v>8.4343653793536744E-3</v>
      </c>
      <c r="E18" s="14">
        <f>'[1]PROV ENE-JUN 2024 anex IV'!F21-'[1]Prov. ENE-MAR 24 anexo IV'!E18</f>
        <v>1274206.6100000003</v>
      </c>
      <c r="F18" s="13">
        <f t="shared" si="14"/>
        <v>8.4379300134220653E-3</v>
      </c>
      <c r="G18" s="14">
        <f>'[1]PROV ENE-JUN 2024 anex IV'!H21-'[1]Prov. ENE-MAR 24 anexo IV'!G18</f>
        <v>235110.43</v>
      </c>
      <c r="H18" s="16">
        <f t="shared" si="15"/>
        <v>8.2778509592162288E-3</v>
      </c>
      <c r="I18" s="14">
        <f>'[1]PROV ENE-JUN 2024 anex IV'!J21-'[1]Prov. ENE-MAR 24 anexo IV'!I18</f>
        <v>32808.110000000008</v>
      </c>
      <c r="J18" s="13">
        <f t="shared" si="3"/>
        <v>8.4560909974457001E-3</v>
      </c>
      <c r="K18" s="14">
        <f>'[1]PROV ENE-JUN 2024 anex IV'!L21-'[1]Prov. ENE-MAR 24 anexo IV'!K18</f>
        <v>5194.2299999999996</v>
      </c>
      <c r="L18" s="16">
        <f t="shared" si="0"/>
        <v>7.4200578221861168E-3</v>
      </c>
      <c r="M18" s="14">
        <f>'[1]PROV ENE-JUN 2024 anex IV'!N21-'[1]Prov. ENE-MAR 24 anexo IV'!M18</f>
        <v>22869.93</v>
      </c>
      <c r="N18" s="15">
        <f t="shared" si="4"/>
        <v>4.967782412336438E-3</v>
      </c>
      <c r="O18" s="14">
        <f>'[1]PROV ENE-JUN 2024 anex IV'!P21-'[1]Prov. ENE-MAR 24 anexo IV'!O18</f>
        <v>139638.28999999998</v>
      </c>
      <c r="P18" s="17">
        <f t="shared" si="5"/>
        <v>4.9677820542927912E-3</v>
      </c>
      <c r="Q18" s="14">
        <f>'[1]PROV ENE-JUN 2024 anex IV'!R21-'[1]Prov. ENE-MAR 24 anexo IV'!Q18</f>
        <v>56544.89</v>
      </c>
      <c r="R18" s="17">
        <f t="shared" si="6"/>
        <v>7.5041204611535611E-3</v>
      </c>
      <c r="S18" s="14">
        <f>'[1]PROV ENE-JUN 2024 anex IV'!T21-'[1]Prov. ENE-MAR 24 anexo IV'!S18</f>
        <v>3551.3099999999995</v>
      </c>
      <c r="T18" s="13">
        <f t="shared" si="7"/>
        <v>8.514326024016583E-3</v>
      </c>
      <c r="U18" s="14">
        <f>'[1]PROV ENE-JUN 2024 anex IV'!V21-'[1]Prov. ENE-MAR 24 anexo IV'!U18</f>
        <v>4745.87</v>
      </c>
      <c r="V18" s="16">
        <f t="shared" si="8"/>
        <v>8.5074237715719227E-3</v>
      </c>
      <c r="W18" s="14">
        <f>'[1]PROV ENE-JUN 2024 anex IV'!X21-'[1]Prov. ENE-MAR 24 anexo IV'!W18</f>
        <v>603.64</v>
      </c>
      <c r="X18" s="16">
        <f t="shared" si="9"/>
        <v>8.4187830892808371E-3</v>
      </c>
      <c r="Y18" s="14">
        <f>'[1]PROV ENE-JUN 2024 anex IV'!Z21-'[1]Prov. ENE-MAR 24 anexo IV'!Y18</f>
        <v>1944.9300000000003</v>
      </c>
      <c r="Z18" s="16">
        <f t="shared" si="10"/>
        <v>8.448241329065926E-3</v>
      </c>
      <c r="AA18" s="14">
        <f>'[1]PROV ENE-JUN 2024 anex IV'!AB21-'[1]Prov. ENE-MAR 24 anexo IV'!AA18</f>
        <v>189749.81000000003</v>
      </c>
      <c r="AB18" s="16">
        <f t="shared" si="11"/>
        <v>8.4620650740263505E-3</v>
      </c>
      <c r="AC18" s="14">
        <f>'[1]PROV ENE-JUN 2024 anex IV'!AD21-'[1]Prov. ENE-MAR 24 anexo IV'!AC18</f>
        <v>1448.67</v>
      </c>
      <c r="AD18" s="15">
        <f t="shared" si="12"/>
        <v>8.1960849014356702E-3</v>
      </c>
      <c r="AE18" s="14">
        <f t="shared" si="13"/>
        <v>6402401.5199999996</v>
      </c>
    </row>
    <row r="19" spans="1:31" ht="13" x14ac:dyDescent="0.15">
      <c r="A19" s="12" t="s">
        <v>36</v>
      </c>
      <c r="B19" s="13">
        <f t="shared" si="1"/>
        <v>1.0455081925617438E-2</v>
      </c>
      <c r="C19" s="14">
        <f>'[1]PROV ENE-JUN 2024 anex IV'!D22-'[1]Prov. ENE-MAR 24 anexo IV'!C19</f>
        <v>5552714.1199999992</v>
      </c>
      <c r="D19" s="15">
        <f t="shared" si="2"/>
        <v>1.0687716991242758E-2</v>
      </c>
      <c r="E19" s="14">
        <f>'[1]PROV ENE-JUN 2024 anex IV'!F22-'[1]Prov. ENE-MAR 24 anexo IV'!E19</f>
        <v>1614627.6600000004</v>
      </c>
      <c r="F19" s="13">
        <f t="shared" si="14"/>
        <v>1.0472555588615907E-2</v>
      </c>
      <c r="G19" s="14">
        <f>'[1]PROV ENE-JUN 2024 anex IV'!H22-'[1]Prov. ENE-MAR 24 anexo IV'!G19</f>
        <v>291802.26</v>
      </c>
      <c r="H19" s="16">
        <f t="shared" si="15"/>
        <v>1.029698078459069E-2</v>
      </c>
      <c r="I19" s="14">
        <f>'[1]PROV ENE-JUN 2024 anex IV'!J22-'[1]Prov. ENE-MAR 24 anexo IV'!I19</f>
        <v>40810.649999999994</v>
      </c>
      <c r="J19" s="13">
        <f t="shared" si="3"/>
        <v>1.071880102692838E-2</v>
      </c>
      <c r="K19" s="14">
        <f>'[1]PROV ENE-JUN 2024 anex IV'!L22-'[1]Prov. ENE-MAR 24 anexo IV'!K19</f>
        <v>6584.1200000000008</v>
      </c>
      <c r="L19" s="16">
        <f t="shared" si="0"/>
        <v>1.1227448117925769E-2</v>
      </c>
      <c r="M19" s="14">
        <f>'[1]PROV ENE-JUN 2024 anex IV'!N22-'[1]Prov. ENE-MAR 24 anexo IV'!M19</f>
        <v>34604.979999999996</v>
      </c>
      <c r="N19" s="15">
        <f t="shared" si="4"/>
        <v>9.2721446504464462E-3</v>
      </c>
      <c r="O19" s="14">
        <f>'[1]PROV ENE-JUN 2024 anex IV'!P22-'[1]Prov. ENE-MAR 24 anexo IV'!O19</f>
        <v>260628.65000000002</v>
      </c>
      <c r="P19" s="17">
        <f t="shared" si="5"/>
        <v>9.2721449342361689E-3</v>
      </c>
      <c r="Q19" s="14">
        <f>'[1]PROV ENE-JUN 2024 anex IV'!R22-'[1]Prov. ENE-MAR 24 anexo IV'!Q19</f>
        <v>105538.53</v>
      </c>
      <c r="R19" s="17">
        <f t="shared" si="6"/>
        <v>1.2150711677598217E-2</v>
      </c>
      <c r="S19" s="14">
        <f>'[1]PROV ENE-JUN 2024 anex IV'!T22-'[1]Prov. ENE-MAR 24 anexo IV'!S19</f>
        <v>5750.2999999999993</v>
      </c>
      <c r="T19" s="13">
        <f t="shared" si="7"/>
        <v>1.0743629957900833E-2</v>
      </c>
      <c r="U19" s="14">
        <f>'[1]PROV ENE-JUN 2024 anex IV'!V22-'[1]Prov. ENE-MAR 24 anexo IV'!U19</f>
        <v>5988.48</v>
      </c>
      <c r="V19" s="16">
        <f t="shared" si="8"/>
        <v>1.0865413751065825E-2</v>
      </c>
      <c r="W19" s="14">
        <f>'[1]PROV ENE-JUN 2024 anex IV'!X22-'[1]Prov. ENE-MAR 24 anexo IV'!W19</f>
        <v>770.95</v>
      </c>
      <c r="X19" s="16">
        <f t="shared" si="9"/>
        <v>1.0591383444137738E-2</v>
      </c>
      <c r="Y19" s="14">
        <f>'[1]PROV ENE-JUN 2024 anex IV'!Z22-'[1]Prov. ENE-MAR 24 anexo IV'!Y19</f>
        <v>2446.8499999999995</v>
      </c>
      <c r="Z19" s="16">
        <f t="shared" si="10"/>
        <v>1.0699096387669086E-2</v>
      </c>
      <c r="AA19" s="14">
        <f>'[1]PROV ENE-JUN 2024 anex IV'!AB22-'[1]Prov. ENE-MAR 24 anexo IV'!AA19</f>
        <v>240304.63</v>
      </c>
      <c r="AB19" s="16">
        <f t="shared" si="11"/>
        <v>1.0722751375909927E-2</v>
      </c>
      <c r="AC19" s="14">
        <f>'[1]PROV ENE-JUN 2024 anex IV'!AD22-'[1]Prov. ENE-MAR 24 anexo IV'!AC19</f>
        <v>1835.6900000000005</v>
      </c>
      <c r="AD19" s="15">
        <f t="shared" si="12"/>
        <v>1.0451731254816641E-2</v>
      </c>
      <c r="AE19" s="14">
        <f t="shared" si="13"/>
        <v>8164407.870000001</v>
      </c>
    </row>
    <row r="20" spans="1:31" ht="13" x14ac:dyDescent="0.15">
      <c r="A20" s="12" t="s">
        <v>37</v>
      </c>
      <c r="B20" s="13">
        <f t="shared" si="1"/>
        <v>4.8908303708846981E-2</v>
      </c>
      <c r="C20" s="14">
        <f>'[1]PROV ENE-JUN 2024 anex IV'!D23-'[1]Prov. ENE-MAR 24 anexo IV'!C20</f>
        <v>25975294.169999994</v>
      </c>
      <c r="D20" s="15">
        <f t="shared" si="2"/>
        <v>4.8764982512947946E-2</v>
      </c>
      <c r="E20" s="14">
        <f>'[1]PROV ENE-JUN 2024 anex IV'!F23-'[1]Prov. ENE-MAR 24 anexo IV'!E20</f>
        <v>7367082.2000000002</v>
      </c>
      <c r="F20" s="13">
        <f t="shared" si="14"/>
        <v>4.89532686390899E-2</v>
      </c>
      <c r="G20" s="14">
        <f>'[1]PROV ENE-JUN 2024 anex IV'!H23-'[1]Prov. ENE-MAR 24 anexo IV'!G20</f>
        <v>1364010.3700000006</v>
      </c>
      <c r="H20" s="16">
        <f t="shared" si="15"/>
        <v>4.898993046507398E-2</v>
      </c>
      <c r="I20" s="14">
        <f>'[1]PROV ENE-JUN 2024 anex IV'!J23-'[1]Prov. ENE-MAR 24 anexo IV'!I20</f>
        <v>194164.77000000002</v>
      </c>
      <c r="J20" s="13">
        <f t="shared" si="3"/>
        <v>4.8754483043797481E-2</v>
      </c>
      <c r="K20" s="14">
        <f>'[1]PROV ENE-JUN 2024 anex IV'!L23-'[1]Prov. ENE-MAR 24 anexo IV'!K20</f>
        <v>29947.88</v>
      </c>
      <c r="L20" s="16">
        <f t="shared" si="0"/>
        <v>4.7114088481601979E-2</v>
      </c>
      <c r="M20" s="14">
        <f>'[1]PROV ENE-JUN 2024 anex IV'!N23-'[1]Prov. ENE-MAR 24 anexo IV'!M20</f>
        <v>145213.94999999998</v>
      </c>
      <c r="N20" s="15">
        <f t="shared" si="4"/>
        <v>6.4654115123484499E-2</v>
      </c>
      <c r="O20" s="14">
        <f>'[1]PROV ENE-JUN 2024 anex IV'!P23-'[1]Prov. ENE-MAR 24 anexo IV'!O20</f>
        <v>1817348.1299999997</v>
      </c>
      <c r="P20" s="17">
        <f t="shared" si="5"/>
        <v>6.465411492084959E-2</v>
      </c>
      <c r="Q20" s="14">
        <f>'[1]PROV ENE-JUN 2024 anex IV'!R23-'[1]Prov. ENE-MAR 24 anexo IV'!Q20</f>
        <v>735913.8899999999</v>
      </c>
      <c r="R20" s="17">
        <f t="shared" si="6"/>
        <v>4.6361886368246674E-2</v>
      </c>
      <c r="S20" s="14">
        <f>'[1]PROV ENE-JUN 2024 anex IV'!T23-'[1]Prov. ENE-MAR 24 anexo IV'!S20</f>
        <v>21940.67</v>
      </c>
      <c r="T20" s="13">
        <f t="shared" si="7"/>
        <v>4.8780961258934816E-2</v>
      </c>
      <c r="U20" s="14">
        <f>'[1]PROV ENE-JUN 2024 anex IV'!V23-'[1]Prov. ENE-MAR 24 anexo IV'!U20</f>
        <v>27190.42</v>
      </c>
      <c r="V20" s="16">
        <f t="shared" si="8"/>
        <v>4.8668231049475361E-2</v>
      </c>
      <c r="W20" s="14">
        <f>'[1]PROV ENE-JUN 2024 anex IV'!X23-'[1]Prov. ENE-MAR 24 anexo IV'!W20</f>
        <v>3453.2299999999996</v>
      </c>
      <c r="X20" s="16">
        <f t="shared" si="9"/>
        <v>4.8835504043542047E-2</v>
      </c>
      <c r="Y20" s="14">
        <f>'[1]PROV ENE-JUN 2024 anex IV'!Z23-'[1]Prov. ENE-MAR 24 anexo IV'!Y20</f>
        <v>11282.110000000002</v>
      </c>
      <c r="Z20" s="16">
        <f t="shared" si="10"/>
        <v>4.8765288404726194E-2</v>
      </c>
      <c r="AA20" s="14">
        <f>'[1]PROV ENE-JUN 2024 anex IV'!AB23-'[1]Prov. ENE-MAR 24 anexo IV'!AA20</f>
        <v>1095281.71</v>
      </c>
      <c r="AB20" s="16">
        <f t="shared" si="11"/>
        <v>4.8755752185509219E-2</v>
      </c>
      <c r="AC20" s="14">
        <f>'[1]PROV ENE-JUN 2024 anex IV'!AD23-'[1]Prov. ENE-MAR 24 anexo IV'!AC20</f>
        <v>8346.7799999999988</v>
      </c>
      <c r="AD20" s="15">
        <f t="shared" si="12"/>
        <v>4.966560802186392E-2</v>
      </c>
      <c r="AE20" s="14">
        <f t="shared" si="13"/>
        <v>38796470.280000009</v>
      </c>
    </row>
    <row r="21" spans="1:31" ht="13" x14ac:dyDescent="0.15">
      <c r="A21" s="12" t="s">
        <v>38</v>
      </c>
      <c r="B21" s="13">
        <f t="shared" si="1"/>
        <v>1.3411722451314318E-2</v>
      </c>
      <c r="C21" s="14">
        <f>'[1]PROV ENE-JUN 2024 anex IV'!D24-'[1]Prov. ENE-MAR 24 anexo IV'!C21</f>
        <v>7122991.5899999999</v>
      </c>
      <c r="D21" s="15">
        <f t="shared" si="2"/>
        <v>1.3663177993741511E-2</v>
      </c>
      <c r="E21" s="14">
        <f>'[1]PROV ENE-JUN 2024 anex IV'!F24-'[1]Prov. ENE-MAR 24 anexo IV'!E21</f>
        <v>2064140.09</v>
      </c>
      <c r="F21" s="13">
        <f t="shared" si="14"/>
        <v>1.3540294718975167E-2</v>
      </c>
      <c r="G21" s="14">
        <f>'[1]PROV ENE-JUN 2024 anex IV'!H24-'[1]Prov. ENE-MAR 24 anexo IV'!G21</f>
        <v>377280.27</v>
      </c>
      <c r="H21" s="16">
        <f t="shared" si="15"/>
        <v>1.3226822549186029E-2</v>
      </c>
      <c r="I21" s="14">
        <f>'[1]PROV ENE-JUN 2024 anex IV'!J24-'[1]Prov. ENE-MAR 24 anexo IV'!I21</f>
        <v>52422.669999999991</v>
      </c>
      <c r="J21" s="13">
        <f t="shared" si="3"/>
        <v>1.3712228880651319E-2</v>
      </c>
      <c r="K21" s="14">
        <f>'[1]PROV ENE-JUN 2024 anex IV'!L24-'[1]Prov. ENE-MAR 24 anexo IV'!K21</f>
        <v>8422.86</v>
      </c>
      <c r="L21" s="16">
        <f t="shared" si="0"/>
        <v>1.2394311748743005E-2</v>
      </c>
      <c r="M21" s="14">
        <f>'[1]PROV ENE-JUN 2024 anex IV'!N24-'[1]Prov. ENE-MAR 24 anexo IV'!M21</f>
        <v>38201.460000000006</v>
      </c>
      <c r="N21" s="15">
        <f t="shared" si="4"/>
        <v>1.2037650559643334E-2</v>
      </c>
      <c r="O21" s="14">
        <f>'[1]PROV ENE-JUN 2024 anex IV'!P24-'[1]Prov. ENE-MAR 24 anexo IV'!O21</f>
        <v>338363.63999999996</v>
      </c>
      <c r="P21" s="17">
        <f t="shared" si="5"/>
        <v>1.203765031754068E-2</v>
      </c>
      <c r="Q21" s="14">
        <f>'[1]PROV ENE-JUN 2024 anex IV'!R24-'[1]Prov. ENE-MAR 24 anexo IV'!Q21</f>
        <v>137016.4</v>
      </c>
      <c r="R21" s="17">
        <f t="shared" si="6"/>
        <v>1.3206183650010141E-2</v>
      </c>
      <c r="S21" s="14">
        <f>'[1]PROV ENE-JUN 2024 anex IV'!T24-'[1]Prov. ENE-MAR 24 anexo IV'!S21</f>
        <v>6249.7999999999975</v>
      </c>
      <c r="T21" s="13">
        <f t="shared" si="7"/>
        <v>1.381127531448792E-2</v>
      </c>
      <c r="U21" s="14">
        <f>'[1]PROV ENE-JUN 2024 anex IV'!V24-'[1]Prov. ENE-MAR 24 anexo IV'!U21</f>
        <v>7698.38</v>
      </c>
      <c r="V21" s="16">
        <f t="shared" si="8"/>
        <v>1.3873256805417556E-2</v>
      </c>
      <c r="W21" s="14">
        <f>'[1]PROV ENE-JUN 2024 anex IV'!X24-'[1]Prov. ENE-MAR 24 anexo IV'!W21</f>
        <v>984.37</v>
      </c>
      <c r="X21" s="16">
        <f t="shared" si="9"/>
        <v>1.3582864367873804E-2</v>
      </c>
      <c r="Y21" s="14">
        <f>'[1]PROV ENE-JUN 2024 anex IV'!Z24-'[1]Prov. ENE-MAR 24 anexo IV'!Y21</f>
        <v>3137.95</v>
      </c>
      <c r="Z21" s="16">
        <f t="shared" si="10"/>
        <v>1.3689192670290473E-2</v>
      </c>
      <c r="AA21" s="14">
        <f>'[1]PROV ENE-JUN 2024 anex IV'!AB24-'[1]Prov. ENE-MAR 24 anexo IV'!AA21</f>
        <v>307463.01</v>
      </c>
      <c r="AB21" s="16">
        <f t="shared" si="11"/>
        <v>1.3722766563198395E-2</v>
      </c>
      <c r="AC21" s="14">
        <f>'[1]PROV ENE-JUN 2024 anex IV'!AD24-'[1]Prov. ENE-MAR 24 anexo IV'!AC21</f>
        <v>2349.2799999999997</v>
      </c>
      <c r="AD21" s="15">
        <f t="shared" si="12"/>
        <v>1.339905658816366E-2</v>
      </c>
      <c r="AE21" s="14">
        <f t="shared" si="13"/>
        <v>10466721.77</v>
      </c>
    </row>
    <row r="22" spans="1:31" ht="13" x14ac:dyDescent="0.15">
      <c r="A22" s="12" t="s">
        <v>39</v>
      </c>
      <c r="B22" s="13">
        <f t="shared" si="1"/>
        <v>2.2477636954458816E-2</v>
      </c>
      <c r="C22" s="14">
        <f>'[1]PROV ENE-JUN 2024 anex IV'!D25-'[1]Prov. ENE-MAR 24 anexo IV'!C22</f>
        <v>11937916.220000001</v>
      </c>
      <c r="D22" s="15">
        <f t="shared" si="2"/>
        <v>2.2521700588797332E-2</v>
      </c>
      <c r="E22" s="14">
        <f>'[1]PROV ENE-JUN 2024 anex IV'!F25-'[1]Prov. ENE-MAR 24 anexo IV'!E22</f>
        <v>3402425.49</v>
      </c>
      <c r="F22" s="13">
        <f t="shared" si="14"/>
        <v>2.2379601158644721E-2</v>
      </c>
      <c r="G22" s="14">
        <f>'[1]PROV ENE-JUN 2024 anex IV'!H25-'[1]Prov. ENE-MAR 24 anexo IV'!G22</f>
        <v>623574.4600000002</v>
      </c>
      <c r="H22" s="16">
        <f t="shared" si="15"/>
        <v>2.2454899892031022E-2</v>
      </c>
      <c r="I22" s="14">
        <f>'[1]PROV ENE-JUN 2024 anex IV'!J25-'[1]Prov. ENE-MAR 24 anexo IV'!I22</f>
        <v>88996.87000000001</v>
      </c>
      <c r="J22" s="13">
        <f t="shared" si="3"/>
        <v>2.2511448753701611E-2</v>
      </c>
      <c r="K22" s="14">
        <f>'[1]PROV ENE-JUN 2024 anex IV'!L25-'[1]Prov. ENE-MAR 24 anexo IV'!K22</f>
        <v>13827.86</v>
      </c>
      <c r="L22" s="16">
        <f t="shared" si="0"/>
        <v>2.4477534917781277E-2</v>
      </c>
      <c r="M22" s="14">
        <f>'[1]PROV ENE-JUN 2024 anex IV'!N25-'[1]Prov. ENE-MAR 24 anexo IV'!M22</f>
        <v>75444.090000000026</v>
      </c>
      <c r="N22" s="15">
        <f t="shared" si="4"/>
        <v>2.7476842518237739E-2</v>
      </c>
      <c r="O22" s="14">
        <f>'[1]PROV ENE-JUN 2024 anex IV'!P25-'[1]Prov. ENE-MAR 24 anexo IV'!O22</f>
        <v>772340.45000000019</v>
      </c>
      <c r="P22" s="17">
        <f t="shared" si="5"/>
        <v>2.7476843255430934E-2</v>
      </c>
      <c r="Q22" s="14">
        <f>'[1]PROV ENE-JUN 2024 anex IV'!R25-'[1]Prov. ENE-MAR 24 anexo IV'!Q22</f>
        <v>312750.25</v>
      </c>
      <c r="R22" s="17">
        <f t="shared" si="6"/>
        <v>2.4641900229900607E-2</v>
      </c>
      <c r="S22" s="14">
        <f>'[1]PROV ENE-JUN 2024 anex IV'!T25-'[1]Prov. ENE-MAR 24 anexo IV'!S22</f>
        <v>11661.73</v>
      </c>
      <c r="T22" s="13">
        <f t="shared" si="7"/>
        <v>2.2442716894313618E-2</v>
      </c>
      <c r="U22" s="14">
        <f>'[1]PROV ENE-JUN 2024 anex IV'!V25-'[1]Prov. ENE-MAR 24 anexo IV'!U22</f>
        <v>12509.529999999999</v>
      </c>
      <c r="V22" s="16">
        <f t="shared" si="8"/>
        <v>2.2530635830003729E-2</v>
      </c>
      <c r="W22" s="14">
        <f>'[1]PROV ENE-JUN 2024 anex IV'!X25-'[1]Prov. ENE-MAR 24 anexo IV'!W22</f>
        <v>1598.6499999999996</v>
      </c>
      <c r="X22" s="16">
        <f t="shared" si="9"/>
        <v>2.248415415454845E-2</v>
      </c>
      <c r="Y22" s="14">
        <f>'[1]PROV ENE-JUN 2024 anex IV'!Z25-'[1]Prov. ENE-MAR 24 anexo IV'!Y22</f>
        <v>5194.3500000000004</v>
      </c>
      <c r="Z22" s="16">
        <f t="shared" si="10"/>
        <v>2.2510264278439295E-2</v>
      </c>
      <c r="AA22" s="14">
        <f>'[1]PROV ENE-JUN 2024 anex IV'!AB25-'[1]Prov. ENE-MAR 24 anexo IV'!AA22</f>
        <v>505586.69000000018</v>
      </c>
      <c r="AB22" s="16">
        <f t="shared" si="11"/>
        <v>2.2505809137841001E-2</v>
      </c>
      <c r="AC22" s="14">
        <f>'[1]PROV ENE-JUN 2024 anex IV'!AD25-'[1]Prov. ENE-MAR 24 anexo IV'!AC22</f>
        <v>3852.9</v>
      </c>
      <c r="AD22" s="15">
        <f t="shared" si="12"/>
        <v>2.2745435373965964E-2</v>
      </c>
      <c r="AE22" s="14">
        <f t="shared" si="13"/>
        <v>17767679.539999999</v>
      </c>
    </row>
    <row r="23" spans="1:31" ht="13" x14ac:dyDescent="0.15">
      <c r="A23" s="12" t="s">
        <v>40</v>
      </c>
      <c r="B23" s="13">
        <f t="shared" si="1"/>
        <v>1.1169840342551465E-2</v>
      </c>
      <c r="C23" s="14">
        <f>'[1]PROV ENE-JUN 2024 anex IV'!D26-'[1]Prov. ENE-MAR 24 anexo IV'!C23</f>
        <v>5932323.6900000004</v>
      </c>
      <c r="D23" s="15">
        <f t="shared" si="2"/>
        <v>1.0730046337469309E-2</v>
      </c>
      <c r="E23" s="14">
        <f>'[1]PROV ENE-JUN 2024 anex IV'!F26-'[1]Prov. ENE-MAR 24 anexo IV'!E23</f>
        <v>1621022.4900000002</v>
      </c>
      <c r="F23" s="13">
        <f t="shared" si="14"/>
        <v>1.0964720616524554E-2</v>
      </c>
      <c r="G23" s="14">
        <f>'[1]PROV ENE-JUN 2024 anex IV'!H26-'[1]Prov. ENE-MAR 24 anexo IV'!G23</f>
        <v>305515.71000000014</v>
      </c>
      <c r="H23" s="16">
        <f t="shared" si="15"/>
        <v>1.1501198679666006E-2</v>
      </c>
      <c r="I23" s="14">
        <f>'[1]PROV ENE-JUN 2024 anex IV'!J26-'[1]Prov. ENE-MAR 24 anexo IV'!I23</f>
        <v>45583.400000000016</v>
      </c>
      <c r="J23" s="13">
        <f t="shared" si="3"/>
        <v>1.0656954151261923E-2</v>
      </c>
      <c r="K23" s="14">
        <f>'[1]PROV ENE-JUN 2024 anex IV'!L26-'[1]Prov. ENE-MAR 24 anexo IV'!K23</f>
        <v>6546.1299999999992</v>
      </c>
      <c r="L23" s="16">
        <f t="shared" si="0"/>
        <v>1.147590563745696E-2</v>
      </c>
      <c r="M23" s="14">
        <f>'[1]PROV ENE-JUN 2024 anex IV'!N26-'[1]Prov. ENE-MAR 24 anexo IV'!M23</f>
        <v>35370.770000000004</v>
      </c>
      <c r="N23" s="15">
        <f t="shared" si="4"/>
        <v>6.7706843770444468E-3</v>
      </c>
      <c r="O23" s="14">
        <f>'[1]PROV ENE-JUN 2024 anex IV'!P26-'[1]Prov. ENE-MAR 24 anexo IV'!O23</f>
        <v>190315.66000000006</v>
      </c>
      <c r="P23" s="17">
        <f t="shared" si="5"/>
        <v>6.7706841161833294E-3</v>
      </c>
      <c r="Q23" s="14">
        <f>'[1]PROV ENE-JUN 2024 anex IV'!R26-'[1]Prov. ENE-MAR 24 anexo IV'!Q23</f>
        <v>77066.099999999977</v>
      </c>
      <c r="R23" s="17">
        <f t="shared" si="6"/>
        <v>1.050704915815809E-2</v>
      </c>
      <c r="S23" s="14">
        <f>'[1]PROV ENE-JUN 2024 anex IV'!T26-'[1]Prov. ENE-MAR 24 anexo IV'!S23</f>
        <v>4972.4399999999987</v>
      </c>
      <c r="T23" s="13">
        <f t="shared" si="7"/>
        <v>1.0536399292283326E-2</v>
      </c>
      <c r="U23" s="14">
        <f>'[1]PROV ENE-JUN 2024 anex IV'!V26-'[1]Prov. ENE-MAR 24 anexo IV'!U23</f>
        <v>5872.9699999999993</v>
      </c>
      <c r="V23" s="16">
        <f t="shared" si="8"/>
        <v>1.0409064964167178E-2</v>
      </c>
      <c r="W23" s="14">
        <f>'[1]PROV ENE-JUN 2024 anex IV'!X26-'[1]Prov. ENE-MAR 24 anexo IV'!W23</f>
        <v>738.56999999999994</v>
      </c>
      <c r="X23" s="16">
        <f t="shared" si="9"/>
        <v>1.0860967342170272E-2</v>
      </c>
      <c r="Y23" s="14">
        <f>'[1]PROV ENE-JUN 2024 anex IV'!Z26-'[1]Prov. ENE-MAR 24 anexo IV'!Y23</f>
        <v>2509.13</v>
      </c>
      <c r="Z23" s="16">
        <f t="shared" si="10"/>
        <v>1.0691819094241304E-2</v>
      </c>
      <c r="AA23" s="14">
        <f>'[1]PROV ENE-JUN 2024 anex IV'!AB26-'[1]Prov. ENE-MAR 24 anexo IV'!AA23</f>
        <v>240141.18</v>
      </c>
      <c r="AB23" s="16">
        <f t="shared" si="11"/>
        <v>1.0643310174665502E-2</v>
      </c>
      <c r="AC23" s="14">
        <f>'[1]PROV ENE-JUN 2024 anex IV'!AD26-'[1]Prov. ENE-MAR 24 anexo IV'!AC23</f>
        <v>1822.0900000000001</v>
      </c>
      <c r="AD23" s="15">
        <f t="shared" si="12"/>
        <v>1.0842681825879589E-2</v>
      </c>
      <c r="AE23" s="14">
        <f t="shared" si="13"/>
        <v>8469800.3300000001</v>
      </c>
    </row>
    <row r="24" spans="1:31" ht="13" x14ac:dyDescent="0.15">
      <c r="A24" s="12" t="s">
        <v>41</v>
      </c>
      <c r="B24" s="13">
        <f t="shared" si="1"/>
        <v>1.4378147307609612E-2</v>
      </c>
      <c r="C24" s="14">
        <f>'[1]PROV ENE-JUN 2024 anex IV'!D27-'[1]Prov. ENE-MAR 24 anexo IV'!C24</f>
        <v>7636261.6899999995</v>
      </c>
      <c r="D24" s="15">
        <f t="shared" si="2"/>
        <v>1.4411199855063644E-2</v>
      </c>
      <c r="E24" s="14">
        <f>'[1]PROV ENE-JUN 2024 anex IV'!F27-'[1]Prov. ENE-MAR 24 anexo IV'!E24</f>
        <v>2177146.1500000004</v>
      </c>
      <c r="F24" s="13">
        <f t="shared" si="14"/>
        <v>1.4355969126341314E-2</v>
      </c>
      <c r="G24" s="14">
        <f>'[1]PROV ENE-JUN 2024 anex IV'!H27-'[1]Prov. ENE-MAR 24 anexo IV'!G24</f>
        <v>400007.8299999999</v>
      </c>
      <c r="H24" s="16">
        <f t="shared" si="15"/>
        <v>1.4356464846702827E-2</v>
      </c>
      <c r="I24" s="14">
        <f>'[1]PROV ENE-JUN 2024 anex IV'!J27-'[1]Prov. ENE-MAR 24 anexo IV'!I24</f>
        <v>56899.850000000006</v>
      </c>
      <c r="J24" s="13">
        <f t="shared" si="3"/>
        <v>1.4411770930503257E-2</v>
      </c>
      <c r="K24" s="14">
        <f>'[1]PROV ENE-JUN 2024 anex IV'!L27-'[1]Prov. ENE-MAR 24 anexo IV'!K24</f>
        <v>8852.5600000000013</v>
      </c>
      <c r="L24" s="16">
        <f t="shared" si="0"/>
        <v>1.4466769117419767E-2</v>
      </c>
      <c r="M24" s="14">
        <f>'[1]PROV ENE-JUN 2024 anex IV'!N27-'[1]Prov. ENE-MAR 24 anexo IV'!M24</f>
        <v>44589.14</v>
      </c>
      <c r="N24" s="15">
        <f t="shared" si="4"/>
        <v>1.4367921601599073E-2</v>
      </c>
      <c r="O24" s="14">
        <f>'[1]PROV ENE-JUN 2024 anex IV'!P27-'[1]Prov. ENE-MAR 24 anexo IV'!O24</f>
        <v>403864.7099999999</v>
      </c>
      <c r="P24" s="17">
        <f t="shared" si="5"/>
        <v>1.4367921973031685E-2</v>
      </c>
      <c r="Q24" s="14">
        <f>'[1]PROV ENE-JUN 2024 anex IV'!R27-'[1]Prov. ENE-MAR 24 anexo IV'!Q24</f>
        <v>163540.30000000005</v>
      </c>
      <c r="R24" s="17">
        <f t="shared" si="6"/>
        <v>1.5014706876732712E-2</v>
      </c>
      <c r="S24" s="14">
        <f>'[1]PROV ENE-JUN 2024 anex IV'!T27-'[1]Prov. ENE-MAR 24 anexo IV'!S24</f>
        <v>7105.68</v>
      </c>
      <c r="T24" s="13">
        <f t="shared" si="7"/>
        <v>1.4398037166248472E-2</v>
      </c>
      <c r="U24" s="14">
        <f>'[1]PROV ENE-JUN 2024 anex IV'!V27-'[1]Prov. ENE-MAR 24 anexo IV'!U24</f>
        <v>8025.4399999999987</v>
      </c>
      <c r="V24" s="16">
        <f t="shared" si="8"/>
        <v>1.4430938136411362E-2</v>
      </c>
      <c r="W24" s="14">
        <f>'[1]PROV ENE-JUN 2024 anex IV'!X27-'[1]Prov. ENE-MAR 24 anexo IV'!W24</f>
        <v>1023.9399999999999</v>
      </c>
      <c r="X24" s="16">
        <f t="shared" si="9"/>
        <v>1.4392698206713022E-2</v>
      </c>
      <c r="Y24" s="14">
        <f>'[1]PROV ENE-JUN 2024 anex IV'!Z27-'[1]Prov. ENE-MAR 24 anexo IV'!Y24</f>
        <v>3325.0400000000009</v>
      </c>
      <c r="Z24" s="16">
        <f t="shared" si="10"/>
        <v>1.4409549885532566E-2</v>
      </c>
      <c r="AA24" s="14">
        <f>'[1]PROV ENE-JUN 2024 anex IV'!AB27-'[1]Prov. ENE-MAR 24 anexo IV'!AA24</f>
        <v>323642.43000000005</v>
      </c>
      <c r="AB24" s="16">
        <f t="shared" si="11"/>
        <v>1.4410750731034287E-2</v>
      </c>
      <c r="AC24" s="14">
        <f>'[1]PROV ENE-JUN 2024 anex IV'!AD27-'[1]Prov. ENE-MAR 24 anexo IV'!AC24</f>
        <v>2467.0599999999995</v>
      </c>
      <c r="AD24" s="15">
        <f t="shared" si="12"/>
        <v>1.4384816641909359E-2</v>
      </c>
      <c r="AE24" s="14">
        <f t="shared" si="13"/>
        <v>11236751.819999998</v>
      </c>
    </row>
    <row r="25" spans="1:31" ht="13" x14ac:dyDescent="0.15">
      <c r="A25" s="12" t="s">
        <v>42</v>
      </c>
      <c r="B25" s="13">
        <f t="shared" si="1"/>
        <v>8.8893701792231161E-3</v>
      </c>
      <c r="C25" s="14">
        <f>'[1]PROV ENE-JUN 2024 anex IV'!D28-'[1]Prov. ENE-MAR 24 anexo IV'!C25</f>
        <v>4721161.6000000015</v>
      </c>
      <c r="D25" s="15">
        <f t="shared" si="2"/>
        <v>8.960757336153688E-3</v>
      </c>
      <c r="E25" s="14">
        <f>'[1]PROV ENE-JUN 2024 anex IV'!F28-'[1]Prov. ENE-MAR 24 anexo IV'!E25</f>
        <v>1353730.33</v>
      </c>
      <c r="F25" s="13">
        <f t="shared" si="14"/>
        <v>8.9247532897835848E-3</v>
      </c>
      <c r="G25" s="14">
        <f>'[1]PROV ENE-JUN 2024 anex IV'!H28-'[1]Prov. ENE-MAR 24 anexo IV'!G25</f>
        <v>248675.04000000004</v>
      </c>
      <c r="H25" s="16">
        <f t="shared" si="15"/>
        <v>8.8331877329967043E-3</v>
      </c>
      <c r="I25" s="14">
        <f>'[1]PROV ENE-JUN 2024 anex IV'!J28-'[1]Prov. ENE-MAR 24 anexo IV'!I25</f>
        <v>35009.110000000008</v>
      </c>
      <c r="J25" s="13">
        <f t="shared" si="3"/>
        <v>8.9722087914055788E-3</v>
      </c>
      <c r="K25" s="14">
        <f>'[1]PROV ENE-JUN 2024 anex IV'!L28-'[1]Prov. ENE-MAR 24 anexo IV'!K25</f>
        <v>5511.26</v>
      </c>
      <c r="L25" s="16">
        <f t="shared" si="0"/>
        <v>9.0016997370225473E-3</v>
      </c>
      <c r="M25" s="14">
        <f>'[1]PROV ENE-JUN 2024 anex IV'!N28-'[1]Prov. ENE-MAR 24 anexo IV'!M25</f>
        <v>27744.83</v>
      </c>
      <c r="N25" s="15">
        <f t="shared" si="4"/>
        <v>5.1031444007237402E-3</v>
      </c>
      <c r="O25" s="14">
        <f>'[1]PROV ENE-JUN 2024 anex IV'!P28-'[1]Prov. ENE-MAR 24 anexo IV'!O25</f>
        <v>143443.15000000005</v>
      </c>
      <c r="P25" s="17">
        <f t="shared" si="5"/>
        <v>5.1031437261345883E-3</v>
      </c>
      <c r="Q25" s="14">
        <f>'[1]PROV ENE-JUN 2024 anex IV'!R28-'[1]Prov. ENE-MAR 24 anexo IV'!Q25</f>
        <v>58085.619999999988</v>
      </c>
      <c r="R25" s="17">
        <f t="shared" si="6"/>
        <v>8.9453098586787481E-3</v>
      </c>
      <c r="S25" s="14">
        <f>'[1]PROV ENE-JUN 2024 anex IV'!T28-'[1]Prov. ENE-MAR 24 anexo IV'!S25</f>
        <v>4233.3499999999995</v>
      </c>
      <c r="T25" s="13">
        <f t="shared" si="7"/>
        <v>8.9905744223788327E-3</v>
      </c>
      <c r="U25" s="14">
        <f>'[1]PROV ENE-JUN 2024 anex IV'!V28-'[1]Prov. ENE-MAR 24 anexo IV'!U25</f>
        <v>5011.3300000000008</v>
      </c>
      <c r="V25" s="16">
        <f t="shared" si="8"/>
        <v>9.0101403011789254E-3</v>
      </c>
      <c r="W25" s="14">
        <f>'[1]PROV ENE-JUN 2024 anex IV'!X28-'[1]Prov. ENE-MAR 24 anexo IV'!W25</f>
        <v>639.31000000000006</v>
      </c>
      <c r="X25" s="16">
        <f t="shared" si="9"/>
        <v>8.9409828557972856E-3</v>
      </c>
      <c r="Y25" s="14">
        <f>'[1]PROV ENE-JUN 2024 anex IV'!Z28-'[1]Prov. ENE-MAR 24 anexo IV'!Y25</f>
        <v>2065.5699999999997</v>
      </c>
      <c r="Z25" s="16">
        <f t="shared" si="10"/>
        <v>8.9668730390432411E-3</v>
      </c>
      <c r="AA25" s="14">
        <f>'[1]PROV ENE-JUN 2024 anex IV'!AB28-'[1]Prov. ENE-MAR 24 anexo IV'!AA25</f>
        <v>201398.42</v>
      </c>
      <c r="AB25" s="16">
        <f t="shared" si="11"/>
        <v>8.9742855841089542E-3</v>
      </c>
      <c r="AC25" s="14">
        <f>'[1]PROV ENE-JUN 2024 anex IV'!AD28-'[1]Prov. ENE-MAR 24 anexo IV'!AC25</f>
        <v>1536.3599999999994</v>
      </c>
      <c r="AD25" s="15">
        <f t="shared" si="12"/>
        <v>8.7156289980198989E-3</v>
      </c>
      <c r="AE25" s="14">
        <f t="shared" si="13"/>
        <v>6808245.2800000021</v>
      </c>
    </row>
    <row r="26" spans="1:31" ht="13" x14ac:dyDescent="0.15">
      <c r="A26" s="12" t="s">
        <v>43</v>
      </c>
      <c r="B26" s="13">
        <f t="shared" si="1"/>
        <v>1.1023518974512524E-2</v>
      </c>
      <c r="C26" s="14">
        <f>'[1]PROV ENE-JUN 2024 anex IV'!D29-'[1]Prov. ENE-MAR 24 anexo IV'!C26</f>
        <v>5854612.1299999999</v>
      </c>
      <c r="D26" s="15">
        <f t="shared" si="2"/>
        <v>1.0985770044396692E-2</v>
      </c>
      <c r="E26" s="14">
        <f>'[1]PROV ENE-JUN 2024 anex IV'!F29-'[1]Prov. ENE-MAR 24 anexo IV'!E26</f>
        <v>1659655.4900000005</v>
      </c>
      <c r="F26" s="13">
        <f t="shared" si="14"/>
        <v>1.1113280096077451E-2</v>
      </c>
      <c r="G26" s="14">
        <f>'[1]PROV ENE-JUN 2024 anex IV'!H29-'[1]Prov. ENE-MAR 24 anexo IV'!G26</f>
        <v>309655.09999999998</v>
      </c>
      <c r="H26" s="16">
        <f t="shared" si="15"/>
        <v>1.1043983177105648E-2</v>
      </c>
      <c r="I26" s="14">
        <f>'[1]PROV ENE-JUN 2024 anex IV'!J29-'[1]Prov. ENE-MAR 24 anexo IV'!I26</f>
        <v>43771.289999999994</v>
      </c>
      <c r="J26" s="13">
        <f t="shared" si="3"/>
        <v>1.0993668794433618E-2</v>
      </c>
      <c r="K26" s="14">
        <f>'[1]PROV ENE-JUN 2024 anex IV'!L29-'[1]Prov. ENE-MAR 24 anexo IV'!K26</f>
        <v>6752.9600000000009</v>
      </c>
      <c r="L26" s="16">
        <f t="shared" si="0"/>
        <v>9.6235037835061994E-3</v>
      </c>
      <c r="M26" s="14">
        <f>'[1]PROV ENE-JUN 2024 anex IV'!N29-'[1]Prov. ENE-MAR 24 anexo IV'!M26</f>
        <v>29661.34</v>
      </c>
      <c r="N26" s="15">
        <f t="shared" si="4"/>
        <v>8.0927835018537661E-3</v>
      </c>
      <c r="O26" s="14">
        <f>'[1]PROV ENE-JUN 2024 anex IV'!P29-'[1]Prov. ENE-MAR 24 anexo IV'!O26</f>
        <v>227478.25000000003</v>
      </c>
      <c r="P26" s="17">
        <f t="shared" si="5"/>
        <v>8.0927844154105276E-3</v>
      </c>
      <c r="Q26" s="14">
        <f>'[1]PROV ENE-JUN 2024 anex IV'!R29-'[1]Prov. ENE-MAR 24 anexo IV'!Q26</f>
        <v>92114.67</v>
      </c>
      <c r="R26" s="17">
        <f t="shared" si="6"/>
        <v>9.3276675231591041E-3</v>
      </c>
      <c r="S26" s="14">
        <f>'[1]PROV ENE-JUN 2024 anex IV'!T29-'[1]Prov. ENE-MAR 24 anexo IV'!S26</f>
        <v>4414.2999999999984</v>
      </c>
      <c r="T26" s="13">
        <f t="shared" si="7"/>
        <v>1.1048815729939569E-2</v>
      </c>
      <c r="U26" s="14">
        <f>'[1]PROV ENE-JUN 2024 anex IV'!V29-'[1]Prov. ENE-MAR 24 anexo IV'!U26</f>
        <v>6158.5900000000011</v>
      </c>
      <c r="V26" s="16">
        <f t="shared" si="8"/>
        <v>1.0971538098358808E-2</v>
      </c>
      <c r="W26" s="14">
        <f>'[1]PROV ENE-JUN 2024 anex IV'!X29-'[1]Prov. ENE-MAR 24 anexo IV'!W26</f>
        <v>778.48</v>
      </c>
      <c r="X26" s="16">
        <f t="shared" si="9"/>
        <v>1.1021514336037107E-2</v>
      </c>
      <c r="Y26" s="14">
        <f>'[1]PROV ENE-JUN 2024 anex IV'!Z29-'[1]Prov. ENE-MAR 24 anexo IV'!Y26</f>
        <v>2546.2199999999998</v>
      </c>
      <c r="Z26" s="16">
        <f t="shared" si="10"/>
        <v>1.0995479244700557E-2</v>
      </c>
      <c r="AA26" s="14">
        <f>'[1]PROV ENE-JUN 2024 anex IV'!AB29-'[1]Prov. ENE-MAR 24 anexo IV'!AA26</f>
        <v>246961.46999999997</v>
      </c>
      <c r="AB26" s="16">
        <f t="shared" si="11"/>
        <v>1.0998108598458607E-2</v>
      </c>
      <c r="AC26" s="14">
        <f>'[1]PROV ENE-JUN 2024 anex IV'!AD29-'[1]Prov. ENE-MAR 24 anexo IV'!AC26</f>
        <v>1882.8299999999997</v>
      </c>
      <c r="AD26" s="15">
        <f t="shared" si="12"/>
        <v>1.0863987225019375E-2</v>
      </c>
      <c r="AE26" s="14">
        <f t="shared" si="13"/>
        <v>8486443.120000001</v>
      </c>
    </row>
    <row r="27" spans="1:31" ht="13" x14ac:dyDescent="0.15">
      <c r="A27" s="12" t="s">
        <v>44</v>
      </c>
      <c r="B27" s="13">
        <f t="shared" si="1"/>
        <v>8.81114092007447E-3</v>
      </c>
      <c r="C27" s="14">
        <f>'[1]PROV ENE-JUN 2024 anex IV'!D30-'[1]Prov. ENE-MAR 24 anexo IV'!C27</f>
        <v>4679613.8899999987</v>
      </c>
      <c r="D27" s="15">
        <f t="shared" si="2"/>
        <v>8.8796570510303232E-3</v>
      </c>
      <c r="E27" s="14">
        <f>'[1]PROV ENE-JUN 2024 anex IV'!F30-'[1]Prov. ENE-MAR 24 anexo IV'!E27</f>
        <v>1341478.2499999995</v>
      </c>
      <c r="F27" s="13">
        <f t="shared" si="14"/>
        <v>8.7348792165159259E-3</v>
      </c>
      <c r="G27" s="14">
        <f>'[1]PROV ENE-JUN 2024 anex IV'!H30-'[1]Prov. ENE-MAR 24 anexo IV'!G27</f>
        <v>243384.48</v>
      </c>
      <c r="H27" s="16">
        <f t="shared" si="15"/>
        <v>8.7728803292397694E-3</v>
      </c>
      <c r="I27" s="14">
        <f>'[1]PROV ENE-JUN 2024 anex IV'!J30-'[1]Prov. ENE-MAR 24 anexo IV'!I27</f>
        <v>34770.090000000004</v>
      </c>
      <c r="J27" s="13">
        <f t="shared" si="3"/>
        <v>8.8750999171359306E-3</v>
      </c>
      <c r="K27" s="14">
        <f>'[1]PROV ENE-JUN 2024 anex IV'!L30-'[1]Prov. ENE-MAR 24 anexo IV'!K27</f>
        <v>5451.6100000000006</v>
      </c>
      <c r="L27" s="16">
        <f t="shared" si="0"/>
        <v>1.0425352661227457E-2</v>
      </c>
      <c r="M27" s="14">
        <f>'[1]PROV ENE-JUN 2024 anex IV'!N30-'[1]Prov. ENE-MAR 24 anexo IV'!M27</f>
        <v>32132.780000000006</v>
      </c>
      <c r="N27" s="15">
        <f t="shared" si="4"/>
        <v>6.6695892650243819E-3</v>
      </c>
      <c r="O27" s="14">
        <f>'[1]PROV ENE-JUN 2024 anex IV'!P30-'[1]Prov. ENE-MAR 24 anexo IV'!O27</f>
        <v>187474</v>
      </c>
      <c r="P27" s="17">
        <f t="shared" si="5"/>
        <v>6.6695896206054976E-3</v>
      </c>
      <c r="Q27" s="14">
        <f>'[1]PROV ENE-JUN 2024 anex IV'!R30-'[1]Prov. ENE-MAR 24 anexo IV'!Q27</f>
        <v>75915.410000000018</v>
      </c>
      <c r="R27" s="17">
        <f t="shared" si="6"/>
        <v>1.0982972986679296E-2</v>
      </c>
      <c r="S27" s="14">
        <f>'[1]PROV ENE-JUN 2024 anex IV'!T30-'[1]Prov. ENE-MAR 24 anexo IV'!S27</f>
        <v>5197.6700000000019</v>
      </c>
      <c r="T27" s="13">
        <f t="shared" si="7"/>
        <v>8.8198347249775818E-3</v>
      </c>
      <c r="U27" s="14">
        <f>'[1]PROV ENE-JUN 2024 anex IV'!V30-'[1]Prov. ENE-MAR 24 anexo IV'!U27</f>
        <v>4916.1599999999989</v>
      </c>
      <c r="V27" s="16">
        <f t="shared" si="8"/>
        <v>8.9089486924719338E-3</v>
      </c>
      <c r="W27" s="14">
        <f>'[1]PROV ENE-JUN 2024 anex IV'!X30-'[1]Prov. ENE-MAR 24 anexo IV'!W27</f>
        <v>632.12999999999988</v>
      </c>
      <c r="X27" s="16">
        <f t="shared" si="9"/>
        <v>8.8367506742843879E-3</v>
      </c>
      <c r="Y27" s="14">
        <f>'[1]PROV ENE-JUN 2024 anex IV'!Z30-'[1]Prov. ENE-MAR 24 anexo IV'!Y27</f>
        <v>2041.4899999999998</v>
      </c>
      <c r="Z27" s="16">
        <f t="shared" si="10"/>
        <v>8.8717473047322786E-3</v>
      </c>
      <c r="AA27" s="14">
        <f>'[1]PROV ENE-JUN 2024 anex IV'!AB30-'[1]Prov. ENE-MAR 24 anexo IV'!AA27</f>
        <v>199261.87000000005</v>
      </c>
      <c r="AB27" s="16">
        <f t="shared" si="11"/>
        <v>8.870778371899311E-3</v>
      </c>
      <c r="AC27" s="14">
        <f>'[1]PROV ENE-JUN 2024 anex IV'!AD30-'[1]Prov. ENE-MAR 24 anexo IV'!AC27</f>
        <v>1518.64</v>
      </c>
      <c r="AD27" s="15">
        <f t="shared" si="12"/>
        <v>8.7227251565040013E-3</v>
      </c>
      <c r="AE27" s="14">
        <f t="shared" si="13"/>
        <v>6813788.4699999997</v>
      </c>
    </row>
    <row r="28" spans="1:31" ht="13" x14ac:dyDescent="0.15">
      <c r="A28" s="12" t="s">
        <v>45</v>
      </c>
      <c r="B28" s="13">
        <f t="shared" si="1"/>
        <v>1.5721930785988179E-2</v>
      </c>
      <c r="C28" s="14">
        <f>'[1]PROV ENE-JUN 2024 anex IV'!D31-'[1]Prov. ENE-MAR 24 anexo IV'!C28</f>
        <v>8349947.6799999997</v>
      </c>
      <c r="D28" s="15">
        <f t="shared" si="2"/>
        <v>1.4960227394394655E-2</v>
      </c>
      <c r="E28" s="14">
        <f>'[1]PROV ENE-JUN 2024 anex IV'!F31-'[1]Prov. ENE-MAR 24 anexo IV'!E28</f>
        <v>2260089.4999999995</v>
      </c>
      <c r="F28" s="13">
        <f t="shared" si="14"/>
        <v>1.544367736340331E-2</v>
      </c>
      <c r="G28" s="14">
        <f>'[1]PROV ENE-JUN 2024 anex IV'!H31-'[1]Prov. ENE-MAR 24 anexo IV'!G28</f>
        <v>430315.20999999996</v>
      </c>
      <c r="H28" s="16">
        <f t="shared" si="15"/>
        <v>1.629269785380124E-2</v>
      </c>
      <c r="I28" s="14">
        <f>'[1]PROV ENE-JUN 2024 anex IV'!J31-'[1]Prov. ENE-MAR 24 anexo IV'!I28</f>
        <v>64573.839999999982</v>
      </c>
      <c r="J28" s="13">
        <f t="shared" si="3"/>
        <v>1.4841768700173704E-2</v>
      </c>
      <c r="K28" s="14">
        <f>'[1]PROV ENE-JUN 2024 anex IV'!L31-'[1]Prov. ENE-MAR 24 anexo IV'!K28</f>
        <v>9116.69</v>
      </c>
      <c r="L28" s="16">
        <f t="shared" si="0"/>
        <v>1.8438218788870961E-2</v>
      </c>
      <c r="M28" s="14">
        <f>'[1]PROV ENE-JUN 2024 anex IV'!N31-'[1]Prov. ENE-MAR 24 anexo IV'!M28</f>
        <v>56829.849999999991</v>
      </c>
      <c r="N28" s="15">
        <f t="shared" si="4"/>
        <v>1.2262111762996847E-2</v>
      </c>
      <c r="O28" s="14">
        <f>'[1]PROV ENE-JUN 2024 anex IV'!P31-'[1]Prov. ENE-MAR 24 anexo IV'!O28</f>
        <v>344672.97000000003</v>
      </c>
      <c r="P28" s="17">
        <f t="shared" si="5"/>
        <v>1.2262110689023789E-2</v>
      </c>
      <c r="Q28" s="14">
        <f>'[1]PROV ENE-JUN 2024 anex IV'!R31-'[1]Prov. ENE-MAR 24 anexo IV'!Q28</f>
        <v>139571.28</v>
      </c>
      <c r="R28" s="17">
        <f t="shared" si="6"/>
        <v>1.3737913313949565E-2</v>
      </c>
      <c r="S28" s="14">
        <f>'[1]PROV ENE-JUN 2024 anex IV'!T31-'[1]Prov. ENE-MAR 24 anexo IV'!S28</f>
        <v>6501.4400000000023</v>
      </c>
      <c r="T28" s="13">
        <f t="shared" si="7"/>
        <v>1.4670912105564749E-2</v>
      </c>
      <c r="U28" s="14">
        <f>'[1]PROV ENE-JUN 2024 anex IV'!V31-'[1]Prov. ENE-MAR 24 anexo IV'!U28</f>
        <v>8177.5400000000009</v>
      </c>
      <c r="V28" s="16">
        <f t="shared" si="8"/>
        <v>1.4404865089599674E-2</v>
      </c>
      <c r="W28" s="14">
        <f>'[1]PROV ENE-JUN 2024 anex IV'!X31-'[1]Prov. ENE-MAR 24 anexo IV'!W28</f>
        <v>1022.0900000000001</v>
      </c>
      <c r="X28" s="16">
        <f t="shared" si="9"/>
        <v>1.5207250196625695E-2</v>
      </c>
      <c r="Y28" s="14">
        <f>'[1]PROV ENE-JUN 2024 anex IV'!Z31-'[1]Prov. ENE-MAR 24 anexo IV'!Y28</f>
        <v>3513.2199999999993</v>
      </c>
      <c r="Z28" s="16">
        <f t="shared" si="10"/>
        <v>1.4902376032519715E-2</v>
      </c>
      <c r="AA28" s="14">
        <f>'[1]PROV ENE-JUN 2024 anex IV'!AB31-'[1]Prov. ENE-MAR 24 anexo IV'!AA28</f>
        <v>334711.44</v>
      </c>
      <c r="AB28" s="16">
        <f t="shared" si="11"/>
        <v>1.4821391646290387E-2</v>
      </c>
      <c r="AC28" s="14">
        <f>'[1]PROV ENE-JUN 2024 anex IV'!AD31-'[1]Prov. ENE-MAR 24 anexo IV'!AC28</f>
        <v>2537.3599999999997</v>
      </c>
      <c r="AD28" s="15">
        <f t="shared" si="12"/>
        <v>1.5376719200509622E-2</v>
      </c>
      <c r="AE28" s="14">
        <f t="shared" si="13"/>
        <v>12011580.109999998</v>
      </c>
    </row>
    <row r="29" spans="1:31" ht="13" x14ac:dyDescent="0.15">
      <c r="A29" s="12" t="s">
        <v>46</v>
      </c>
      <c r="B29" s="13">
        <f t="shared" si="1"/>
        <v>1.8087581623697047E-2</v>
      </c>
      <c r="C29" s="14">
        <f>'[1]PROV ENE-JUN 2024 anex IV'!D32-'[1]Prov. ENE-MAR 24 anexo IV'!C29</f>
        <v>9606349.3900000006</v>
      </c>
      <c r="D29" s="15">
        <f t="shared" si="2"/>
        <v>1.8323585377036256E-2</v>
      </c>
      <c r="E29" s="14">
        <f>'[1]PROV ENE-JUN 2024 anex IV'!F32-'[1]Prov. ENE-MAR 24 anexo IV'!E29</f>
        <v>2768202.7700000005</v>
      </c>
      <c r="F29" s="13">
        <f t="shared" si="14"/>
        <v>1.8360017100208566E-2</v>
      </c>
      <c r="G29" s="14">
        <f>'[1]PROV ENE-JUN 2024 anex IV'!H32-'[1]Prov. ENE-MAR 24 anexo IV'!G29</f>
        <v>511574.69999999995</v>
      </c>
      <c r="H29" s="16">
        <f t="shared" si="15"/>
        <v>1.7896422652209702E-2</v>
      </c>
      <c r="I29" s="14">
        <f>'[1]PROV ENE-JUN 2024 anex IV'!J32-'[1]Prov. ENE-MAR 24 anexo IV'!I29</f>
        <v>70929.979999999981</v>
      </c>
      <c r="J29" s="13">
        <f t="shared" si="3"/>
        <v>1.8389457867121199E-2</v>
      </c>
      <c r="K29" s="14">
        <f>'[1]PROV ENE-JUN 2024 anex IV'!L32-'[1]Prov. ENE-MAR 24 anexo IV'!K29</f>
        <v>11295.890000000003</v>
      </c>
      <c r="L29" s="16">
        <f t="shared" si="0"/>
        <v>1.5387452839783402E-2</v>
      </c>
      <c r="M29" s="14">
        <f>'[1]PROV ENE-JUN 2024 anex IV'!N32-'[1]Prov. ENE-MAR 24 anexo IV'!M29</f>
        <v>47426.85</v>
      </c>
      <c r="N29" s="15">
        <f t="shared" si="4"/>
        <v>1.744232532860002E-2</v>
      </c>
      <c r="O29" s="14">
        <f>'[1]PROV ENE-JUN 2024 anex IV'!P32-'[1]Prov. ENE-MAR 24 anexo IV'!O29</f>
        <v>490282.43999999989</v>
      </c>
      <c r="P29" s="17">
        <f t="shared" si="5"/>
        <v>1.7442325690867438E-2</v>
      </c>
      <c r="Q29" s="14">
        <f>'[1]PROV ENE-JUN 2024 anex IV'!R32-'[1]Prov. ENE-MAR 24 anexo IV'!Q29</f>
        <v>198534.15</v>
      </c>
      <c r="R29" s="17">
        <f t="shared" si="6"/>
        <v>1.5324058421799987E-2</v>
      </c>
      <c r="S29" s="14">
        <f>'[1]PROV ENE-JUN 2024 anex IV'!T32-'[1]Prov. ENE-MAR 24 anexo IV'!S29</f>
        <v>7252.0799999999981</v>
      </c>
      <c r="T29" s="13">
        <f t="shared" si="7"/>
        <v>1.8575463645200147E-2</v>
      </c>
      <c r="U29" s="14">
        <f>'[1]PROV ENE-JUN 2024 anex IV'!V32-'[1]Prov. ENE-MAR 24 anexo IV'!U29</f>
        <v>10353.93</v>
      </c>
      <c r="V29" s="16">
        <f t="shared" si="8"/>
        <v>1.8538922830828204E-2</v>
      </c>
      <c r="W29" s="14">
        <f>'[1]PROV ENE-JUN 2024 anex IV'!X32-'[1]Prov. ENE-MAR 24 anexo IV'!W29</f>
        <v>1315.4199999999998</v>
      </c>
      <c r="X29" s="16">
        <f t="shared" si="9"/>
        <v>1.8283181695997838E-2</v>
      </c>
      <c r="Y29" s="14">
        <f>'[1]PROV ENE-JUN 2024 anex IV'!Z32-'[1]Prov. ENE-MAR 24 anexo IV'!Y29</f>
        <v>4223.83</v>
      </c>
      <c r="Z29" s="16">
        <f t="shared" si="10"/>
        <v>1.836624437527996E-2</v>
      </c>
      <c r="AA29" s="14">
        <f>'[1]PROV ENE-JUN 2024 anex IV'!AB32-'[1]Prov. ENE-MAR 24 anexo IV'!AA29</f>
        <v>412510.87</v>
      </c>
      <c r="AB29" s="16">
        <f t="shared" si="11"/>
        <v>1.8407519343348378E-2</v>
      </c>
      <c r="AC29" s="14">
        <f>'[1]PROV ENE-JUN 2024 anex IV'!AD32-'[1]Prov. ENE-MAR 24 anexo IV'!AC29</f>
        <v>3151.29</v>
      </c>
      <c r="AD29" s="15">
        <f t="shared" si="12"/>
        <v>1.8105789875376331E-2</v>
      </c>
      <c r="AE29" s="14">
        <f t="shared" si="13"/>
        <v>14143403.589999998</v>
      </c>
    </row>
    <row r="30" spans="1:31" ht="13" x14ac:dyDescent="0.15">
      <c r="A30" s="12" t="s">
        <v>47</v>
      </c>
      <c r="B30" s="13">
        <f t="shared" si="1"/>
        <v>1.8730109178135952E-2</v>
      </c>
      <c r="C30" s="14">
        <f>'[1]PROV ENE-JUN 2024 anex IV'!D33-'[1]Prov. ENE-MAR 24 anexo IV'!C30</f>
        <v>9947597.0100000016</v>
      </c>
      <c r="D30" s="15">
        <f t="shared" si="2"/>
        <v>1.8966743242125564E-2</v>
      </c>
      <c r="E30" s="14">
        <f>'[1]PROV ENE-JUN 2024 anex IV'!F33-'[1]Prov. ENE-MAR 24 anexo IV'!E30</f>
        <v>2865366.69</v>
      </c>
      <c r="F30" s="13">
        <f t="shared" si="14"/>
        <v>1.8475929591637599E-2</v>
      </c>
      <c r="G30" s="14">
        <f>'[1]PROV ENE-JUN 2024 anex IV'!H33-'[1]Prov. ENE-MAR 24 anexo IV'!G30</f>
        <v>514804.43000000011</v>
      </c>
      <c r="H30" s="16">
        <f t="shared" si="15"/>
        <v>1.8600247042863217E-2</v>
      </c>
      <c r="I30" s="14">
        <f>'[1]PROV ENE-JUN 2024 anex IV'!J33-'[1]Prov. ENE-MAR 24 anexo IV'!I30</f>
        <v>73719.490000000005</v>
      </c>
      <c r="J30" s="13">
        <f t="shared" si="3"/>
        <v>1.8955342941658158E-2</v>
      </c>
      <c r="K30" s="14">
        <f>'[1]PROV ENE-JUN 2024 anex IV'!L33-'[1]Prov. ENE-MAR 24 anexo IV'!K30</f>
        <v>11643.49</v>
      </c>
      <c r="L30" s="16">
        <f t="shared" si="0"/>
        <v>2.4115897647778987E-2</v>
      </c>
      <c r="M30" s="14">
        <f>'[1]PROV ENE-JUN 2024 anex IV'!N33-'[1]Prov. ENE-MAR 24 anexo IV'!M30</f>
        <v>74329.460000000006</v>
      </c>
      <c r="N30" s="15">
        <f t="shared" si="4"/>
        <v>2.3991979103296035E-2</v>
      </c>
      <c r="O30" s="14">
        <f>'[1]PROV ENE-JUN 2024 anex IV'!P33-'[1]Prov. ENE-MAR 24 anexo IV'!O30</f>
        <v>674385.2</v>
      </c>
      <c r="P30" s="17">
        <f t="shared" si="5"/>
        <v>2.3991979315993631E-2</v>
      </c>
      <c r="Q30" s="14">
        <f>'[1]PROV ENE-JUN 2024 anex IV'!R33-'[1]Prov. ENE-MAR 24 anexo IV'!Q30</f>
        <v>273084.41000000003</v>
      </c>
      <c r="R30" s="17">
        <f t="shared" si="6"/>
        <v>2.5872100885793507E-2</v>
      </c>
      <c r="S30" s="14">
        <f>'[1]PROV ENE-JUN 2024 anex IV'!T33-'[1]Prov. ENE-MAR 24 anexo IV'!S30</f>
        <v>12243.920000000002</v>
      </c>
      <c r="T30" s="13">
        <f t="shared" si="7"/>
        <v>1.8782532846356521E-2</v>
      </c>
      <c r="U30" s="14">
        <f>'[1]PROV ENE-JUN 2024 anex IV'!V33-'[1]Prov. ENE-MAR 24 anexo IV'!U30</f>
        <v>10469.35</v>
      </c>
      <c r="V30" s="16">
        <f t="shared" si="8"/>
        <v>1.9082369687616715E-2</v>
      </c>
      <c r="W30" s="14">
        <f>'[1]PROV ENE-JUN 2024 anex IV'!X33-'[1]Prov. ENE-MAR 24 anexo IV'!W30</f>
        <v>1353.9800000000002</v>
      </c>
      <c r="X30" s="16">
        <f t="shared" si="9"/>
        <v>1.8816332767299489E-2</v>
      </c>
      <c r="Y30" s="14">
        <f>'[1]PROV ENE-JUN 2024 anex IV'!Z33-'[1]Prov. ENE-MAR 24 anexo IV'!Y30</f>
        <v>4347</v>
      </c>
      <c r="Z30" s="16">
        <f t="shared" si="10"/>
        <v>1.8942039236263263E-2</v>
      </c>
      <c r="AA30" s="14">
        <f>'[1]PROV ENE-JUN 2024 anex IV'!AB33-'[1]Prov. ENE-MAR 24 anexo IV'!AA30</f>
        <v>425443.38</v>
      </c>
      <c r="AB30" s="16">
        <f t="shared" si="11"/>
        <v>1.8941936659661044E-2</v>
      </c>
      <c r="AC30" s="14">
        <f>'[1]PROV ENE-JUN 2024 anex IV'!AD33-'[1]Prov. ENE-MAR 24 anexo IV'!AC30</f>
        <v>3242.7799999999997</v>
      </c>
      <c r="AD30" s="15">
        <f t="shared" si="12"/>
        <v>1.906415064552483E-2</v>
      </c>
      <c r="AE30" s="14">
        <f t="shared" si="13"/>
        <v>14892030.590000002</v>
      </c>
    </row>
    <row r="31" spans="1:31" ht="13" x14ac:dyDescent="0.15">
      <c r="A31" s="12" t="s">
        <v>48</v>
      </c>
      <c r="B31" s="13">
        <f t="shared" si="1"/>
        <v>2.0193926697423058E-2</v>
      </c>
      <c r="C31" s="14">
        <f>'[1]PROV ENE-JUN 2024 anex IV'!D34-'[1]Prov. ENE-MAR 24 anexo IV'!C31</f>
        <v>10725033.310000001</v>
      </c>
      <c r="D31" s="15">
        <f t="shared" si="2"/>
        <v>2.0359466458661546E-2</v>
      </c>
      <c r="E31" s="14">
        <f>'[1]PROV ENE-JUN 2024 anex IV'!F34-'[1]Prov. ENE-MAR 24 anexo IV'!E31</f>
        <v>3075769.8499999996</v>
      </c>
      <c r="F31" s="13">
        <f t="shared" si="14"/>
        <v>2.0392949780881596E-2</v>
      </c>
      <c r="G31" s="14">
        <f>'[1]PROV ENE-JUN 2024 anex IV'!H34-'[1]Prov. ENE-MAR 24 anexo IV'!G31</f>
        <v>568219.36</v>
      </c>
      <c r="H31" s="16">
        <f t="shared" si="15"/>
        <v>2.0057078830673192E-2</v>
      </c>
      <c r="I31" s="14">
        <f>'[1]PROV ENE-JUN 2024 anex IV'!J34-'[1]Prov. ENE-MAR 24 anexo IV'!I31</f>
        <v>79493.439999999988</v>
      </c>
      <c r="J31" s="13">
        <f t="shared" si="3"/>
        <v>2.0406196734602179E-2</v>
      </c>
      <c r="K31" s="14">
        <f>'[1]PROV ENE-JUN 2024 anex IV'!L34-'[1]Prov. ENE-MAR 24 anexo IV'!K31</f>
        <v>12534.690000000002</v>
      </c>
      <c r="L31" s="16">
        <f t="shared" si="0"/>
        <v>1.7359844566216462E-2</v>
      </c>
      <c r="M31" s="14">
        <f>'[1]PROV ENE-JUN 2024 anex IV'!N34-'[1]Prov. ENE-MAR 24 anexo IV'!M31</f>
        <v>53506.110000000008</v>
      </c>
      <c r="N31" s="15">
        <f t="shared" si="4"/>
        <v>2.1966747297945437E-2</v>
      </c>
      <c r="O31" s="14">
        <f>'[1]PROV ENE-JUN 2024 anex IV'!P34-'[1]Prov. ENE-MAR 24 anexo IV'!O31</f>
        <v>617458.40999999992</v>
      </c>
      <c r="P31" s="17">
        <f t="shared" si="5"/>
        <v>2.1966747379554657E-2</v>
      </c>
      <c r="Q31" s="14">
        <f>'[1]PROV ENE-JUN 2024 anex IV'!R34-'[1]Prov. ENE-MAR 24 anexo IV'!Q31</f>
        <v>250032.57</v>
      </c>
      <c r="R31" s="17">
        <f t="shared" si="6"/>
        <v>1.8098713570897294E-2</v>
      </c>
      <c r="S31" s="14">
        <f>'[1]PROV ENE-JUN 2024 anex IV'!T34-'[1]Prov. ENE-MAR 24 anexo IV'!S31</f>
        <v>8565.18</v>
      </c>
      <c r="T31" s="13">
        <f t="shared" si="7"/>
        <v>2.053973263638096E-2</v>
      </c>
      <c r="U31" s="14">
        <f>'[1]PROV ENE-JUN 2024 anex IV'!V34-'[1]Prov. ENE-MAR 24 anexo IV'!U31</f>
        <v>11448.810000000001</v>
      </c>
      <c r="V31" s="16">
        <f t="shared" si="8"/>
        <v>2.0509199557462884E-2</v>
      </c>
      <c r="W31" s="14">
        <f>'[1]PROV ENE-JUN 2024 anex IV'!X34-'[1]Prov. ENE-MAR 24 anexo IV'!W31</f>
        <v>1455.2200000000003</v>
      </c>
      <c r="X31" s="16">
        <f t="shared" si="9"/>
        <v>2.0333716123999927E-2</v>
      </c>
      <c r="Y31" s="14">
        <f>'[1]PROV ENE-JUN 2024 anex IV'!Z34-'[1]Prov. ENE-MAR 24 anexo IV'!Y31</f>
        <v>4697.5499999999984</v>
      </c>
      <c r="Z31" s="16">
        <f t="shared" si="10"/>
        <v>2.0390087059225206E-2</v>
      </c>
      <c r="AA31" s="14">
        <f>'[1]PROV ENE-JUN 2024 anex IV'!AB34-'[1]Prov. ENE-MAR 24 anexo IV'!AA31</f>
        <v>457966.93</v>
      </c>
      <c r="AB31" s="16">
        <f t="shared" si="11"/>
        <v>2.0419017288975553E-2</v>
      </c>
      <c r="AC31" s="14">
        <f>'[1]PROV ENE-JUN 2024 anex IV'!AD34-'[1]Prov. ENE-MAR 24 anexo IV'!AC31</f>
        <v>3495.6500000000005</v>
      </c>
      <c r="AD31" s="15">
        <f t="shared" si="12"/>
        <v>2.0315692525645863E-2</v>
      </c>
      <c r="AE31" s="14">
        <f t="shared" si="13"/>
        <v>15869677.08</v>
      </c>
    </row>
    <row r="32" spans="1:31" ht="13" x14ac:dyDescent="0.15">
      <c r="A32" s="12" t="s">
        <v>49</v>
      </c>
      <c r="B32" s="13">
        <f t="shared" si="1"/>
        <v>1.0797623934946566E-2</v>
      </c>
      <c r="C32" s="14">
        <f>'[1]PROV ENE-JUN 2024 anex IV'!D35-'[1]Prov. ENE-MAR 24 anexo IV'!C32</f>
        <v>5734638.8399999999</v>
      </c>
      <c r="D32" s="15">
        <f t="shared" si="2"/>
        <v>1.0872809509800236E-2</v>
      </c>
      <c r="E32" s="14">
        <f>'[1]PROV ENE-JUN 2024 anex IV'!F35-'[1]Prov. ENE-MAR 24 anexo IV'!E32</f>
        <v>1642590.1800000004</v>
      </c>
      <c r="F32" s="13">
        <f t="shared" si="14"/>
        <v>1.0836791337467714E-2</v>
      </c>
      <c r="G32" s="14">
        <f>'[1]PROV ENE-JUN 2024 anex IV'!H35-'[1]Prov. ENE-MAR 24 anexo IV'!G32</f>
        <v>301951.15000000014</v>
      </c>
      <c r="H32" s="16">
        <f t="shared" si="15"/>
        <v>1.0739171159991286E-2</v>
      </c>
      <c r="I32" s="14">
        <f>'[1]PROV ENE-JUN 2024 anex IV'!J35-'[1]Prov. ENE-MAR 24 anexo IV'!I32</f>
        <v>42563.21</v>
      </c>
      <c r="J32" s="13">
        <f t="shared" si="3"/>
        <v>1.0886092023071697E-2</v>
      </c>
      <c r="K32" s="14">
        <f>'[1]PROV ENE-JUN 2024 anex IV'!L35-'[1]Prov. ENE-MAR 24 anexo IV'!K32</f>
        <v>6686.8799999999992</v>
      </c>
      <c r="L32" s="16">
        <f t="shared" si="0"/>
        <v>1.0689493901483825E-2</v>
      </c>
      <c r="M32" s="14">
        <f>'[1]PROV ENE-JUN 2024 anex IV'!N35-'[1]Prov. ENE-MAR 24 anexo IV'!M32</f>
        <v>32946.909999999996</v>
      </c>
      <c r="N32" s="15">
        <f t="shared" si="4"/>
        <v>7.9680352799691642E-3</v>
      </c>
      <c r="O32" s="14">
        <f>'[1]PROV ENE-JUN 2024 anex IV'!P35-'[1]Prov. ENE-MAR 24 anexo IV'!O32</f>
        <v>223971.72999999998</v>
      </c>
      <c r="P32" s="17">
        <f t="shared" si="5"/>
        <v>7.9680356932474473E-3</v>
      </c>
      <c r="Q32" s="14">
        <f>'[1]PROV ENE-JUN 2024 anex IV'!R35-'[1]Prov. ENE-MAR 24 anexo IV'!Q32</f>
        <v>90694.74</v>
      </c>
      <c r="R32" s="17">
        <f t="shared" si="6"/>
        <v>1.0755819358983031E-2</v>
      </c>
      <c r="S32" s="14">
        <f>'[1]PROV ENE-JUN 2024 anex IV'!T35-'[1]Prov. ENE-MAR 24 anexo IV'!S32</f>
        <v>5090.17</v>
      </c>
      <c r="T32" s="13">
        <f t="shared" si="7"/>
        <v>1.0910530389226229E-2</v>
      </c>
      <c r="U32" s="14">
        <f>'[1]PROV ENE-JUN 2024 anex IV'!V35-'[1]Prov. ENE-MAR 24 anexo IV'!U32</f>
        <v>6081.5099999999993</v>
      </c>
      <c r="V32" s="16">
        <f t="shared" si="8"/>
        <v>1.0929398417295592E-2</v>
      </c>
      <c r="W32" s="14">
        <f>'[1]PROV ENE-JUN 2024 anex IV'!X35-'[1]Prov. ENE-MAR 24 anexo IV'!W32</f>
        <v>775.49000000000012</v>
      </c>
      <c r="X32" s="16">
        <f t="shared" si="9"/>
        <v>1.085105489633703E-2</v>
      </c>
      <c r="Y32" s="14">
        <f>'[1]PROV ENE-JUN 2024 anex IV'!Z35-'[1]Prov. ENE-MAR 24 anexo IV'!Y32</f>
        <v>2506.8400000000006</v>
      </c>
      <c r="Z32" s="16">
        <f t="shared" si="10"/>
        <v>1.087995171065015E-2</v>
      </c>
      <c r="AA32" s="14">
        <f>'[1]PROV ENE-JUN 2024 anex IV'!AB35-'[1]Prov. ENE-MAR 24 anexo IV'!AA32</f>
        <v>244366.69000000003</v>
      </c>
      <c r="AB32" s="16">
        <f t="shared" si="11"/>
        <v>1.0888818534099551E-2</v>
      </c>
      <c r="AC32" s="14">
        <f>'[1]PROV ENE-JUN 2024 anex IV'!AD35-'[1]Prov. ENE-MAR 24 anexo IV'!AC32</f>
        <v>1864.12</v>
      </c>
      <c r="AD32" s="15">
        <f t="shared" si="12"/>
        <v>1.067232881988555E-2</v>
      </c>
      <c r="AE32" s="14">
        <f t="shared" si="13"/>
        <v>8336728.4600000009</v>
      </c>
    </row>
    <row r="33" spans="1:31" ht="13" x14ac:dyDescent="0.15">
      <c r="A33" s="12" t="s">
        <v>50</v>
      </c>
      <c r="B33" s="13">
        <f t="shared" si="1"/>
        <v>9.6865251721662254E-3</v>
      </c>
      <c r="C33" s="14">
        <f>'[1]PROV ENE-JUN 2024 anex IV'!D36-'[1]Prov. ENE-MAR 24 anexo IV'!C33</f>
        <v>5144532.1500000004</v>
      </c>
      <c r="D33" s="15">
        <f t="shared" si="2"/>
        <v>9.7861135599790847E-3</v>
      </c>
      <c r="E33" s="14">
        <f>'[1]PROV ENE-JUN 2024 anex IV'!F36-'[1]Prov. ENE-MAR 24 anexo IV'!E33</f>
        <v>1478419.54</v>
      </c>
      <c r="F33" s="13">
        <f t="shared" si="14"/>
        <v>9.6657023927034496E-3</v>
      </c>
      <c r="G33" s="14">
        <f>'[1]PROV ENE-JUN 2024 anex IV'!H36-'[1]Prov. ENE-MAR 24 anexo IV'!G33</f>
        <v>269320.48999999993</v>
      </c>
      <c r="H33" s="16">
        <f t="shared" si="15"/>
        <v>9.6190056681188327E-3</v>
      </c>
      <c r="I33" s="14">
        <f>'[1]PROV ENE-JUN 2024 anex IV'!J36-'[1]Prov. ENE-MAR 24 anexo IV'!I33</f>
        <v>38123.589999999997</v>
      </c>
      <c r="J33" s="13">
        <f t="shared" si="3"/>
        <v>9.7928723877061599E-3</v>
      </c>
      <c r="K33" s="14">
        <f>'[1]PROV ENE-JUN 2024 anex IV'!L36-'[1]Prov. ENE-MAR 24 anexo IV'!K33</f>
        <v>6015.36</v>
      </c>
      <c r="L33" s="16">
        <f t="shared" si="0"/>
        <v>1.0146591883199536E-2</v>
      </c>
      <c r="M33" s="14">
        <f>'[1]PROV ENE-JUN 2024 anex IV'!N36-'[1]Prov. ENE-MAR 24 anexo IV'!M33</f>
        <v>31273.590000000004</v>
      </c>
      <c r="N33" s="15">
        <f t="shared" si="4"/>
        <v>7.1654009398501957E-3</v>
      </c>
      <c r="O33" s="14">
        <f>'[1]PROV ENE-JUN 2024 anex IV'!P36-'[1]Prov. ENE-MAR 24 anexo IV'!O33</f>
        <v>201410.65999999997</v>
      </c>
      <c r="P33" s="17">
        <f t="shared" si="5"/>
        <v>7.1654006243542043E-3</v>
      </c>
      <c r="Q33" s="14">
        <f>'[1]PROV ENE-JUN 2024 anex IV'!R36-'[1]Prov. ENE-MAR 24 anexo IV'!Q33</f>
        <v>81558.89</v>
      </c>
      <c r="R33" s="17">
        <f t="shared" si="6"/>
        <v>1.1075038880248836E-2</v>
      </c>
      <c r="S33" s="14">
        <f>'[1]PROV ENE-JUN 2024 anex IV'!T36-'[1]Prov. ENE-MAR 24 anexo IV'!S33</f>
        <v>5241.24</v>
      </c>
      <c r="T33" s="13">
        <f t="shared" si="7"/>
        <v>9.7747893696104506E-3</v>
      </c>
      <c r="U33" s="14">
        <f>'[1]PROV ENE-JUN 2024 anex IV'!V36-'[1]Prov. ENE-MAR 24 anexo IV'!U33</f>
        <v>5448.45</v>
      </c>
      <c r="V33" s="16">
        <f t="shared" si="8"/>
        <v>9.8463099591992037E-3</v>
      </c>
      <c r="W33" s="14">
        <f>'[1]PROV ENE-JUN 2024 anex IV'!X36-'[1]Prov. ENE-MAR 24 anexo IV'!W33</f>
        <v>698.63999999999987</v>
      </c>
      <c r="X33" s="16">
        <f t="shared" si="9"/>
        <v>9.7423326798621937E-3</v>
      </c>
      <c r="Y33" s="14">
        <f>'[1]PROV ENE-JUN 2024 anex IV'!Z36-'[1]Prov. ENE-MAR 24 anexo IV'!Y33</f>
        <v>2250.6999999999998</v>
      </c>
      <c r="Z33" s="16">
        <f t="shared" si="10"/>
        <v>9.7862045615170513E-3</v>
      </c>
      <c r="AA33" s="14">
        <f>'[1]PROV ENE-JUN 2024 anex IV'!AB36-'[1]Prov. ENE-MAR 24 anexo IV'!AA33</f>
        <v>219800.83000000005</v>
      </c>
      <c r="AB33" s="16">
        <f t="shared" si="11"/>
        <v>9.7921210683906967E-3</v>
      </c>
      <c r="AC33" s="14">
        <f>'[1]PROV ENE-JUN 2024 anex IV'!AD36-'[1]Prov. ENE-MAR 24 anexo IV'!AC33</f>
        <v>1676.37</v>
      </c>
      <c r="AD33" s="15">
        <f t="shared" si="12"/>
        <v>9.5829682626125817E-3</v>
      </c>
      <c r="AE33" s="14">
        <f t="shared" si="13"/>
        <v>7485770.5000000009</v>
      </c>
    </row>
    <row r="34" spans="1:31" ht="13" x14ac:dyDescent="0.15">
      <c r="A34" s="12" t="s">
        <v>51</v>
      </c>
      <c r="B34" s="13">
        <f t="shared" si="1"/>
        <v>1.1841339059251462E-2</v>
      </c>
      <c r="C34" s="14">
        <f>'[1]PROV ENE-JUN 2024 anex IV'!D37-'[1]Prov. ENE-MAR 24 anexo IV'!C34</f>
        <v>6288957.9500000011</v>
      </c>
      <c r="D34" s="15">
        <f t="shared" si="2"/>
        <v>1.1913920605576615E-2</v>
      </c>
      <c r="E34" s="14">
        <f>'[1]PROV ENE-JUN 2024 anex IV'!F37-'[1]Prov. ENE-MAR 24 anexo IV'!E34</f>
        <v>1799874.17</v>
      </c>
      <c r="F34" s="13">
        <f t="shared" si="14"/>
        <v>1.197439133300022E-2</v>
      </c>
      <c r="G34" s="14">
        <f>'[1]PROV ENE-JUN 2024 anex IV'!H37-'[1]Prov. ENE-MAR 24 anexo IV'!G34</f>
        <v>333648.69000000006</v>
      </c>
      <c r="H34" s="16">
        <f t="shared" si="15"/>
        <v>1.1777350676728696E-2</v>
      </c>
      <c r="I34" s="14">
        <f>'[1]PROV ENE-JUN 2024 anex IV'!J37-'[1]Prov. ENE-MAR 24 anexo IV'!I34</f>
        <v>46677.89</v>
      </c>
      <c r="J34" s="13">
        <f t="shared" si="3"/>
        <v>1.1940777424506598E-2</v>
      </c>
      <c r="K34" s="14">
        <f>'[1]PROV ENE-JUN 2024 anex IV'!L37-'[1]Prov. ENE-MAR 24 anexo IV'!K34</f>
        <v>7334.73</v>
      </c>
      <c r="L34" s="16">
        <f t="shared" si="0"/>
        <v>9.6639394912840168E-3</v>
      </c>
      <c r="M34" s="14">
        <f>'[1]PROV ENE-JUN 2024 anex IV'!N37-'[1]Prov. ENE-MAR 24 anexo IV'!M34</f>
        <v>29785.970000000008</v>
      </c>
      <c r="N34" s="15">
        <f t="shared" si="4"/>
        <v>8.784362851726164E-3</v>
      </c>
      <c r="O34" s="14">
        <f>'[1]PROV ENE-JUN 2024 anex IV'!P37-'[1]Prov. ENE-MAR 24 anexo IV'!O34</f>
        <v>246917.69999999998</v>
      </c>
      <c r="P34" s="17">
        <f t="shared" si="5"/>
        <v>8.7843630486260198E-3</v>
      </c>
      <c r="Q34" s="14">
        <f>'[1]PROV ENE-JUN 2024 anex IV'!R37-'[1]Prov. ENE-MAR 24 anexo IV'!Q34</f>
        <v>99986.44</v>
      </c>
      <c r="R34" s="17">
        <f t="shared" si="6"/>
        <v>1.016259973629049E-2</v>
      </c>
      <c r="S34" s="14">
        <f>'[1]PROV ENE-JUN 2024 anex IV'!T37-'[1]Prov. ENE-MAR 24 anexo IV'!S34</f>
        <v>4809.43</v>
      </c>
      <c r="T34" s="13">
        <f t="shared" si="7"/>
        <v>1.202870766356978E-2</v>
      </c>
      <c r="U34" s="14">
        <f>'[1]PROV ENE-JUN 2024 anex IV'!V37-'[1]Prov. ENE-MAR 24 anexo IV'!U34</f>
        <v>6704.7800000000007</v>
      </c>
      <c r="V34" s="16">
        <f t="shared" si="8"/>
        <v>1.198669569935663E-2</v>
      </c>
      <c r="W34" s="14">
        <f>'[1]PROV ENE-JUN 2024 anex IV'!X37-'[1]Prov. ENE-MAR 24 anexo IV'!W34</f>
        <v>850.51</v>
      </c>
      <c r="X34" s="16">
        <f t="shared" si="9"/>
        <v>1.1912638887866863E-2</v>
      </c>
      <c r="Y34" s="14">
        <f>'[1]PROV ENE-JUN 2024 anex IV'!Z37-'[1]Prov. ENE-MAR 24 anexo IV'!Y34</f>
        <v>2752.09</v>
      </c>
      <c r="Z34" s="16">
        <f t="shared" si="10"/>
        <v>1.1933037288851525E-2</v>
      </c>
      <c r="AA34" s="14">
        <f>'[1]PROV ENE-JUN 2024 anex IV'!AB37-'[1]Prov. ENE-MAR 24 anexo IV'!AA34</f>
        <v>268019.27999999997</v>
      </c>
      <c r="AB34" s="16">
        <f t="shared" si="11"/>
        <v>1.1948949682176781E-2</v>
      </c>
      <c r="AC34" s="14">
        <f>'[1]PROV ENE-JUN 2024 anex IV'!AD37-'[1]Prov. ENE-MAR 24 anexo IV'!AC34</f>
        <v>2045.6099999999997</v>
      </c>
      <c r="AD34" s="15">
        <f t="shared" si="12"/>
        <v>1.1698550478816039E-2</v>
      </c>
      <c r="AE34" s="14">
        <f t="shared" si="13"/>
        <v>9138365.2399999984</v>
      </c>
    </row>
    <row r="35" spans="1:31" ht="13" x14ac:dyDescent="0.15">
      <c r="A35" s="12" t="s">
        <v>52</v>
      </c>
      <c r="B35" s="13">
        <f t="shared" si="1"/>
        <v>9.5105712245665726E-3</v>
      </c>
      <c r="C35" s="14">
        <f>'[1]PROV ENE-JUN 2024 anex IV'!D38-'[1]Prov. ENE-MAR 24 anexo IV'!C35</f>
        <v>5051082.6700000018</v>
      </c>
      <c r="D35" s="15">
        <f t="shared" si="2"/>
        <v>9.3957520792651468E-3</v>
      </c>
      <c r="E35" s="14">
        <f>'[1]PROV ENE-JUN 2024 anex IV'!F38-'[1]Prov. ENE-MAR 24 anexo IV'!E35</f>
        <v>1419446.3799999997</v>
      </c>
      <c r="F35" s="13">
        <f t="shared" si="14"/>
        <v>9.3292606916086738E-3</v>
      </c>
      <c r="G35" s="14">
        <f>'[1]PROV ENE-JUN 2024 anex IV'!H38-'[1]Prov. ENE-MAR 24 anexo IV'!G35</f>
        <v>259946.03999999998</v>
      </c>
      <c r="H35" s="16">
        <f t="shared" si="15"/>
        <v>9.6142117568503993E-3</v>
      </c>
      <c r="I35" s="14">
        <f>'[1]PROV ENE-JUN 2024 anex IV'!J38-'[1]Prov. ENE-MAR 24 anexo IV'!I35</f>
        <v>38104.590000000011</v>
      </c>
      <c r="J35" s="13">
        <f t="shared" si="3"/>
        <v>9.3582186015996483E-3</v>
      </c>
      <c r="K35" s="14">
        <f>'[1]PROV ENE-JUN 2024 anex IV'!L38-'[1]Prov. ENE-MAR 24 anexo IV'!K35</f>
        <v>5748.369999999999</v>
      </c>
      <c r="L35" s="16">
        <f t="shared" si="0"/>
        <v>1.1683148778756458E-2</v>
      </c>
      <c r="M35" s="14">
        <f>'[1]PROV ENE-JUN 2024 anex IV'!N38-'[1]Prov. ENE-MAR 24 anexo IV'!M35</f>
        <v>36009.530000000006</v>
      </c>
      <c r="N35" s="15">
        <f t="shared" si="4"/>
        <v>6.5247978377031791E-3</v>
      </c>
      <c r="O35" s="14">
        <f>'[1]PROV ENE-JUN 2024 anex IV'!P38-'[1]Prov. ENE-MAR 24 anexo IV'!O35</f>
        <v>183404.09000000003</v>
      </c>
      <c r="P35" s="17">
        <f t="shared" si="5"/>
        <v>6.5247966561477189E-3</v>
      </c>
      <c r="Q35" s="14">
        <f>'[1]PROV ENE-JUN 2024 anex IV'!R38-'[1]Prov. ENE-MAR 24 anexo IV'!Q35</f>
        <v>74267.329999999987</v>
      </c>
      <c r="R35" s="17">
        <f t="shared" si="6"/>
        <v>1.1798507336533915E-2</v>
      </c>
      <c r="S35" s="14">
        <f>'[1]PROV ENE-JUN 2024 anex IV'!T38-'[1]Prov. ENE-MAR 24 anexo IV'!S35</f>
        <v>5583.6200000000008</v>
      </c>
      <c r="T35" s="13">
        <f t="shared" si="7"/>
        <v>9.2405393487097753E-3</v>
      </c>
      <c r="U35" s="14">
        <f>'[1]PROV ENE-JUN 2024 anex IV'!V38-'[1]Prov. ENE-MAR 24 anexo IV'!U35</f>
        <v>5150.6600000000008</v>
      </c>
      <c r="V35" s="16">
        <f t="shared" si="8"/>
        <v>9.2890514343699146E-3</v>
      </c>
      <c r="W35" s="14">
        <f>'[1]PROV ENE-JUN 2024 anex IV'!X38-'[1]Prov. ENE-MAR 24 anexo IV'!W35</f>
        <v>659.10000000000014</v>
      </c>
      <c r="X35" s="16">
        <f t="shared" si="9"/>
        <v>9.4028422315209689E-3</v>
      </c>
      <c r="Y35" s="14">
        <f>'[1]PROV ENE-JUN 2024 anex IV'!Z38-'[1]Prov. ENE-MAR 24 anexo IV'!Y35</f>
        <v>2172.2699999999995</v>
      </c>
      <c r="Z35" s="16">
        <f t="shared" si="10"/>
        <v>9.3695805145452941E-3</v>
      </c>
      <c r="AA35" s="14">
        <f>'[1]PROV ENE-JUN 2024 anex IV'!AB38-'[1]Prov. ENE-MAR 24 anexo IV'!AA35</f>
        <v>210443.33999999994</v>
      </c>
      <c r="AB35" s="16">
        <f t="shared" si="11"/>
        <v>9.3471335161259828E-3</v>
      </c>
      <c r="AC35" s="14">
        <f>'[1]PROV ENE-JUN 2024 anex IV'!AD38-'[1]Prov. ENE-MAR 24 anexo IV'!AC35</f>
        <v>1600.1900000000003</v>
      </c>
      <c r="AD35" s="15">
        <f t="shared" si="12"/>
        <v>9.3369829516619755E-3</v>
      </c>
      <c r="AE35" s="14">
        <f t="shared" si="13"/>
        <v>7293618.1800000016</v>
      </c>
    </row>
    <row r="36" spans="1:31" ht="13" x14ac:dyDescent="0.15">
      <c r="A36" s="12" t="s">
        <v>53</v>
      </c>
      <c r="B36" s="13">
        <f t="shared" si="1"/>
        <v>9.7517683175462541E-3</v>
      </c>
      <c r="C36" s="14">
        <f>'[1]PROV ENE-JUN 2024 anex IV'!D39-'[1]Prov. ENE-MAR 24 anexo IV'!C36</f>
        <v>5179182.9099999992</v>
      </c>
      <c r="D36" s="15">
        <f t="shared" si="2"/>
        <v>9.5231180804034726E-3</v>
      </c>
      <c r="E36" s="14">
        <f>'[1]PROV ENE-JUN 2024 anex IV'!F39-'[1]Prov. ENE-MAR 24 anexo IV'!E36</f>
        <v>1438687.9700000002</v>
      </c>
      <c r="F36" s="13">
        <f t="shared" si="14"/>
        <v>9.6397060359904672E-3</v>
      </c>
      <c r="G36" s="14">
        <f>'[1]PROV ENE-JUN 2024 anex IV'!H39-'[1]Prov. ENE-MAR 24 anexo IV'!G36</f>
        <v>268596.1399999999</v>
      </c>
      <c r="H36" s="16">
        <f t="shared" si="15"/>
        <v>9.9228134869780212E-3</v>
      </c>
      <c r="I36" s="14">
        <f>'[1]PROV ENE-JUN 2024 anex IV'!J39-'[1]Prov. ENE-MAR 24 anexo IV'!I36</f>
        <v>39327.69000000001</v>
      </c>
      <c r="J36" s="13">
        <f t="shared" si="3"/>
        <v>9.4834100924854163E-3</v>
      </c>
      <c r="K36" s="14">
        <f>'[1]PROV ENE-JUN 2024 anex IV'!L39-'[1]Prov. ENE-MAR 24 anexo IV'!K36</f>
        <v>5825.27</v>
      </c>
      <c r="L36" s="16">
        <f t="shared" si="0"/>
        <v>9.8305133236695347E-3</v>
      </c>
      <c r="M36" s="14">
        <f>'[1]PROV ENE-JUN 2024 anex IV'!N39-'[1]Prov. ENE-MAR 24 anexo IV'!M36</f>
        <v>30299.380000000005</v>
      </c>
      <c r="N36" s="15">
        <f t="shared" si="4"/>
        <v>6.1420992291183725E-3</v>
      </c>
      <c r="O36" s="14">
        <f>'[1]PROV ENE-JUN 2024 anex IV'!P39-'[1]Prov. ENE-MAR 24 anexo IV'!O36</f>
        <v>172646.89999999997</v>
      </c>
      <c r="P36" s="17">
        <f t="shared" si="5"/>
        <v>6.1420987863547317E-3</v>
      </c>
      <c r="Q36" s="14">
        <f>'[1]PROV ENE-JUN 2024 anex IV'!R39-'[1]Prov. ENE-MAR 24 anexo IV'!Q36</f>
        <v>69911.34</v>
      </c>
      <c r="R36" s="17">
        <f t="shared" si="6"/>
        <v>9.5307745621745921E-3</v>
      </c>
      <c r="S36" s="14">
        <f>'[1]PROV ENE-JUN 2024 anex IV'!T39-'[1]Prov. ENE-MAR 24 anexo IV'!S36</f>
        <v>4510.42</v>
      </c>
      <c r="T36" s="13">
        <f t="shared" si="7"/>
        <v>9.413539548566897E-3</v>
      </c>
      <c r="U36" s="14">
        <f>'[1]PROV ENE-JUN 2024 anex IV'!V39-'[1]Prov. ENE-MAR 24 anexo IV'!U36</f>
        <v>5247.09</v>
      </c>
      <c r="V36" s="16">
        <f t="shared" si="8"/>
        <v>9.3512039405534552E-3</v>
      </c>
      <c r="W36" s="14">
        <f>'[1]PROV ENE-JUN 2024 anex IV'!X39-'[1]Prov. ENE-MAR 24 anexo IV'!W36</f>
        <v>663.5100000000001</v>
      </c>
      <c r="X36" s="16">
        <f t="shared" si="9"/>
        <v>9.5913518455112839E-3</v>
      </c>
      <c r="Y36" s="14">
        <f>'[1]PROV ENE-JUN 2024 anex IV'!Z39-'[1]Prov. ENE-MAR 24 anexo IV'!Y36</f>
        <v>2215.8199999999997</v>
      </c>
      <c r="Z36" s="16">
        <f t="shared" si="10"/>
        <v>9.5021024988947815E-3</v>
      </c>
      <c r="AA36" s="14">
        <f>'[1]PROV ENE-JUN 2024 anex IV'!AB39-'[1]Prov. ENE-MAR 24 anexo IV'!AA36</f>
        <v>213419.81999999995</v>
      </c>
      <c r="AB36" s="16">
        <f t="shared" si="11"/>
        <v>9.4757581669643789E-3</v>
      </c>
      <c r="AC36" s="14">
        <f>'[1]PROV ENE-JUN 2024 anex IV'!AD39-'[1]Prov. ENE-MAR 24 anexo IV'!AC36</f>
        <v>1622.2100000000003</v>
      </c>
      <c r="AD36" s="15">
        <f t="shared" si="12"/>
        <v>9.5143338384179339E-3</v>
      </c>
      <c r="AE36" s="14">
        <f t="shared" si="13"/>
        <v>7432156.4699999988</v>
      </c>
    </row>
    <row r="37" spans="1:31" ht="13" x14ac:dyDescent="0.15">
      <c r="A37" s="12" t="s">
        <v>54</v>
      </c>
      <c r="B37" s="13">
        <f t="shared" si="1"/>
        <v>9.8863641584770717E-3</v>
      </c>
      <c r="C37" s="14">
        <f>'[1]PROV ENE-JUN 2024 anex IV'!D40-'[1]Prov. ENE-MAR 24 anexo IV'!C37</f>
        <v>5250667.0199999977</v>
      </c>
      <c r="D37" s="15">
        <f t="shared" si="2"/>
        <v>9.9247438352817099E-3</v>
      </c>
      <c r="E37" s="14">
        <f>'[1]PROV ENE-JUN 2024 anex IV'!F40-'[1]Prov. ENE-MAR 24 anexo IV'!E37</f>
        <v>1499362.86</v>
      </c>
      <c r="F37" s="13">
        <f t="shared" si="14"/>
        <v>9.3981396420706343E-3</v>
      </c>
      <c r="G37" s="14">
        <f>'[1]PROV ENE-JUN 2024 anex IV'!H40-'[1]Prov. ENE-MAR 24 anexo IV'!G37</f>
        <v>261865.25000000006</v>
      </c>
      <c r="H37" s="16">
        <f t="shared" si="15"/>
        <v>9.9297192423157647E-3</v>
      </c>
      <c r="I37" s="14">
        <f>'[1]PROV ENE-JUN 2024 anex IV'!J40-'[1]Prov. ENE-MAR 24 anexo IV'!I37</f>
        <v>39355.060000000012</v>
      </c>
      <c r="J37" s="13">
        <f t="shared" si="3"/>
        <v>9.8571286704793887E-3</v>
      </c>
      <c r="K37" s="14">
        <f>'[1]PROV ENE-JUN 2024 anex IV'!L40-'[1]Prov. ENE-MAR 24 anexo IV'!K37</f>
        <v>6054.83</v>
      </c>
      <c r="L37" s="16">
        <f t="shared" si="0"/>
        <v>1.7895745039336306E-2</v>
      </c>
      <c r="M37" s="14">
        <f>'[1]PROV ENE-JUN 2024 anex IV'!N40-'[1]Prov. ENE-MAR 24 anexo IV'!M37</f>
        <v>55157.850000000006</v>
      </c>
      <c r="N37" s="15">
        <f t="shared" si="4"/>
        <v>1.2288390031506669E-2</v>
      </c>
      <c r="O37" s="14">
        <f>'[1]PROV ENE-JUN 2024 anex IV'!P40-'[1]Prov. ENE-MAR 24 anexo IV'!O37</f>
        <v>345411.62</v>
      </c>
      <c r="P37" s="17">
        <f t="shared" si="5"/>
        <v>1.2288390039254733E-2</v>
      </c>
      <c r="Q37" s="14">
        <f>'[1]PROV ENE-JUN 2024 anex IV'!R40-'[1]Prov. ENE-MAR 24 anexo IV'!Q37</f>
        <v>139870.40000000002</v>
      </c>
      <c r="R37" s="17">
        <f t="shared" si="6"/>
        <v>1.9980771181283389E-2</v>
      </c>
      <c r="S37" s="14">
        <f>'[1]PROV ENE-JUN 2024 anex IV'!T40-'[1]Prov. ENE-MAR 24 anexo IV'!S37</f>
        <v>9455.8599999999988</v>
      </c>
      <c r="T37" s="13">
        <f t="shared" si="7"/>
        <v>9.5217566185179636E-3</v>
      </c>
      <c r="U37" s="14">
        <f>'[1]PROV ENE-JUN 2024 anex IV'!V40-'[1]Prov. ENE-MAR 24 anexo IV'!U37</f>
        <v>5307.4099999999989</v>
      </c>
      <c r="V37" s="16">
        <f t="shared" si="8"/>
        <v>9.8580075964174226E-3</v>
      </c>
      <c r="W37" s="14">
        <f>'[1]PROV ENE-JUN 2024 anex IV'!X40-'[1]Prov. ENE-MAR 24 anexo IV'!W37</f>
        <v>699.47</v>
      </c>
      <c r="X37" s="16">
        <f t="shared" si="9"/>
        <v>9.8071315069904377E-3</v>
      </c>
      <c r="Y37" s="14">
        <f>'[1]PROV ENE-JUN 2024 anex IV'!Z40-'[1]Prov. ENE-MAR 24 anexo IV'!Y37</f>
        <v>2265.67</v>
      </c>
      <c r="Z37" s="16">
        <f t="shared" si="10"/>
        <v>9.8635451160625689E-3</v>
      </c>
      <c r="AA37" s="14">
        <f>'[1]PROV ENE-JUN 2024 anex IV'!AB40-'[1]Prov. ENE-MAR 24 anexo IV'!AA37</f>
        <v>221537.91999999998</v>
      </c>
      <c r="AB37" s="16">
        <f t="shared" si="11"/>
        <v>9.8280448468946093E-3</v>
      </c>
      <c r="AC37" s="14">
        <f>'[1]PROV ENE-JUN 2024 anex IV'!AD40-'[1]Prov. ENE-MAR 24 anexo IV'!AC37</f>
        <v>1682.52</v>
      </c>
      <c r="AD37" s="15">
        <f t="shared" si="12"/>
        <v>1.003476573730919E-2</v>
      </c>
      <c r="AE37" s="14">
        <f t="shared" si="13"/>
        <v>7838693.7399999974</v>
      </c>
    </row>
    <row r="38" spans="1:31" ht="13" x14ac:dyDescent="0.15">
      <c r="A38" s="12" t="s">
        <v>55</v>
      </c>
      <c r="B38" s="13">
        <f t="shared" si="1"/>
        <v>8.5883990417497287E-3</v>
      </c>
      <c r="C38" s="14">
        <f>'[1]PROV ENE-JUN 2024 anex IV'!D41-'[1]Prov. ENE-MAR 24 anexo IV'!C38</f>
        <v>4561315.25</v>
      </c>
      <c r="D38" s="15">
        <f t="shared" si="2"/>
        <v>8.5461904379403337E-3</v>
      </c>
      <c r="E38" s="14">
        <f>'[1]PROV ENE-JUN 2024 anex IV'!F41-'[1]Prov. ENE-MAR 24 anexo IV'!E38</f>
        <v>1291100.3799999999</v>
      </c>
      <c r="F38" s="13">
        <f t="shared" si="14"/>
        <v>8.5170244715457675E-3</v>
      </c>
      <c r="G38" s="14">
        <f>'[1]PROV ENE-JUN 2024 anex IV'!H41-'[1]Prov. ENE-MAR 24 anexo IV'!G38</f>
        <v>237314.28000000003</v>
      </c>
      <c r="H38" s="16">
        <f t="shared" si="15"/>
        <v>8.6244356052570317E-3</v>
      </c>
      <c r="I38" s="14">
        <f>'[1]PROV ENE-JUN 2024 anex IV'!J41-'[1]Prov. ENE-MAR 24 anexo IV'!I38</f>
        <v>34181.75</v>
      </c>
      <c r="J38" s="13">
        <f t="shared" si="3"/>
        <v>8.5310919335329204E-3</v>
      </c>
      <c r="K38" s="14">
        <f>'[1]PROV ENE-JUN 2024 anex IV'!L41-'[1]Prov. ENE-MAR 24 anexo IV'!K38</f>
        <v>5240.2999999999993</v>
      </c>
      <c r="L38" s="16">
        <f t="shared" si="0"/>
        <v>9.5984630394935887E-3</v>
      </c>
      <c r="M38" s="14">
        <f>'[1]PROV ENE-JUN 2024 anex IV'!N41-'[1]Prov. ENE-MAR 24 anexo IV'!M38</f>
        <v>29584.159999999996</v>
      </c>
      <c r="N38" s="15">
        <f t="shared" si="4"/>
        <v>6.146254870551573E-3</v>
      </c>
      <c r="O38" s="14">
        <f>'[1]PROV ENE-JUN 2024 anex IV'!P41-'[1]Prov. ENE-MAR 24 anexo IV'!O38</f>
        <v>172763.71000000002</v>
      </c>
      <c r="P38" s="17">
        <f t="shared" si="5"/>
        <v>6.1462552321270856E-3</v>
      </c>
      <c r="Q38" s="14">
        <f>'[1]PROV ENE-JUN 2024 anex IV'!R41-'[1]Prov. ENE-MAR 24 anexo IV'!Q38</f>
        <v>69958.650000000023</v>
      </c>
      <c r="R38" s="17">
        <f t="shared" si="6"/>
        <v>9.4709961795929453E-3</v>
      </c>
      <c r="S38" s="14">
        <f>'[1]PROV ENE-JUN 2024 anex IV'!T41-'[1]Prov. ENE-MAR 24 anexo IV'!S38</f>
        <v>4482.130000000001</v>
      </c>
      <c r="T38" s="13">
        <f t="shared" si="7"/>
        <v>8.4826610491386609E-3</v>
      </c>
      <c r="U38" s="14">
        <f>'[1]PROV ENE-JUN 2024 anex IV'!V41-'[1]Prov. ENE-MAR 24 anexo IV'!U38</f>
        <v>4728.2200000000012</v>
      </c>
      <c r="V38" s="16">
        <f t="shared" si="8"/>
        <v>8.5034775807031268E-3</v>
      </c>
      <c r="W38" s="14">
        <f>'[1]PROV ENE-JUN 2024 anex IV'!X41-'[1]Prov. ENE-MAR 24 anexo IV'!W38</f>
        <v>603.36</v>
      </c>
      <c r="X38" s="16">
        <f t="shared" si="9"/>
        <v>8.5486837440649794E-3</v>
      </c>
      <c r="Y38" s="14">
        <f>'[1]PROV ENE-JUN 2024 anex IV'!Z41-'[1]Prov. ENE-MAR 24 anexo IV'!Y38</f>
        <v>1974.9400000000005</v>
      </c>
      <c r="Z38" s="16">
        <f t="shared" si="10"/>
        <v>8.5356703627659323E-3</v>
      </c>
      <c r="AA38" s="14">
        <f>'[1]PROV ENE-JUN 2024 anex IV'!AB41-'[1]Prov. ENE-MAR 24 anexo IV'!AA38</f>
        <v>191713.48999999996</v>
      </c>
      <c r="AB38" s="16">
        <f t="shared" si="11"/>
        <v>8.5266694626854184E-3</v>
      </c>
      <c r="AC38" s="14">
        <f>'[1]PROV ENE-JUN 2024 anex IV'!AD41-'[1]Prov. ENE-MAR 24 anexo IV'!AC38</f>
        <v>1459.7300000000002</v>
      </c>
      <c r="AD38" s="15">
        <f t="shared" si="12"/>
        <v>8.4572612189390411E-3</v>
      </c>
      <c r="AE38" s="14">
        <f t="shared" si="13"/>
        <v>6606420.3500000015</v>
      </c>
    </row>
    <row r="39" spans="1:31" ht="13" x14ac:dyDescent="0.15">
      <c r="A39" s="12" t="s">
        <v>56</v>
      </c>
      <c r="B39" s="13">
        <f t="shared" si="1"/>
        <v>8.4066330835660414E-3</v>
      </c>
      <c r="C39" s="14">
        <f>'[1]PROV ENE-JUN 2024 anex IV'!D42-'[1]Prov. ENE-MAR 24 anexo IV'!C39</f>
        <v>4464778.9999999991</v>
      </c>
      <c r="D39" s="15">
        <f t="shared" si="2"/>
        <v>8.4372886641280939E-3</v>
      </c>
      <c r="E39" s="14">
        <f>'[1]PROV ENE-JUN 2024 anex IV'!F42-'[1]Prov. ENE-MAR 24 anexo IV'!E39</f>
        <v>1274648.2399999998</v>
      </c>
      <c r="F39" s="13">
        <f t="shared" si="14"/>
        <v>8.4156528566071507E-3</v>
      </c>
      <c r="G39" s="14">
        <f>'[1]PROV ENE-JUN 2024 anex IV'!H42-'[1]Prov. ENE-MAR 24 anexo IV'!G39</f>
        <v>234489.70999999993</v>
      </c>
      <c r="H39" s="16">
        <f t="shared" si="15"/>
        <v>8.3823102857554597E-3</v>
      </c>
      <c r="I39" s="14">
        <f>'[1]PROV ENE-JUN 2024 anex IV'!J42-'[1]Prov. ENE-MAR 24 anexo IV'!I39</f>
        <v>33222.119999999995</v>
      </c>
      <c r="J39" s="13">
        <f t="shared" si="3"/>
        <v>8.4409670839173667E-3</v>
      </c>
      <c r="K39" s="14">
        <f>'[1]PROV ENE-JUN 2024 anex IV'!L42-'[1]Prov. ENE-MAR 24 anexo IV'!K39</f>
        <v>5184.9399999999987</v>
      </c>
      <c r="L39" s="16">
        <f t="shared" si="0"/>
        <v>8.1869541299089445E-3</v>
      </c>
      <c r="M39" s="14">
        <f>'[1]PROV ENE-JUN 2024 anex IV'!N42-'[1]Prov. ENE-MAR 24 anexo IV'!M39</f>
        <v>25233.64</v>
      </c>
      <c r="N39" s="15">
        <f t="shared" si="4"/>
        <v>4.7366542523475238E-3</v>
      </c>
      <c r="O39" s="14">
        <f>'[1]PROV ENE-JUN 2024 anex IV'!P42-'[1]Prov. ENE-MAR 24 anexo IV'!O39</f>
        <v>133141.56</v>
      </c>
      <c r="P39" s="17">
        <f t="shared" si="5"/>
        <v>4.7366534470430046E-3</v>
      </c>
      <c r="Q39" s="14">
        <f>'[1]PROV ENE-JUN 2024 anex IV'!R42-'[1]Prov. ENE-MAR 24 anexo IV'!Q39</f>
        <v>53914.109999999993</v>
      </c>
      <c r="R39" s="17">
        <f t="shared" si="6"/>
        <v>8.5417793630400956E-3</v>
      </c>
      <c r="S39" s="14">
        <f>'[1]PROV ENE-JUN 2024 anex IV'!T42-'[1]Prov. ENE-MAR 24 anexo IV'!S39</f>
        <v>4042.3799999999983</v>
      </c>
      <c r="T39" s="13">
        <f t="shared" si="7"/>
        <v>8.4435328280572149E-3</v>
      </c>
      <c r="U39" s="14">
        <f>'[1]PROV ENE-JUN 2024 anex IV'!V42-'[1]Prov. ENE-MAR 24 anexo IV'!U39</f>
        <v>4706.4100000000008</v>
      </c>
      <c r="V39" s="16">
        <f t="shared" si="8"/>
        <v>8.4558414195012293E-3</v>
      </c>
      <c r="W39" s="14">
        <f>'[1]PROV ENE-JUN 2024 anex IV'!X42-'[1]Prov. ENE-MAR 24 anexo IV'!W39</f>
        <v>599.98</v>
      </c>
      <c r="X39" s="16">
        <f t="shared" si="9"/>
        <v>8.4279596766897794E-3</v>
      </c>
      <c r="Y39" s="14">
        <f>'[1]PROV ENE-JUN 2024 anex IV'!Z42-'[1]Prov. ENE-MAR 24 anexo IV'!Y39</f>
        <v>1947.0500000000002</v>
      </c>
      <c r="Z39" s="16">
        <f t="shared" si="10"/>
        <v>8.4389711836722371E-3</v>
      </c>
      <c r="AA39" s="14">
        <f>'[1]PROV ENE-JUN 2024 anex IV'!AB42-'[1]Prov. ENE-MAR 24 anexo IV'!AA39</f>
        <v>189541.6</v>
      </c>
      <c r="AB39" s="16">
        <f t="shared" si="11"/>
        <v>8.4416206472355051E-3</v>
      </c>
      <c r="AC39" s="14">
        <f>'[1]PROV ENE-JUN 2024 anex IV'!AD42-'[1]Prov. ENE-MAR 24 anexo IV'!AC39</f>
        <v>1445.17</v>
      </c>
      <c r="AD39" s="15">
        <f t="shared" si="12"/>
        <v>8.2274415883634936E-3</v>
      </c>
      <c r="AE39" s="14">
        <f t="shared" si="13"/>
        <v>6426895.9099999983</v>
      </c>
    </row>
    <row r="40" spans="1:31" ht="13" x14ac:dyDescent="0.15">
      <c r="A40" s="12" t="s">
        <v>57</v>
      </c>
      <c r="B40" s="13">
        <f t="shared" si="1"/>
        <v>3.4778329688120259E-2</v>
      </c>
      <c r="C40" s="14">
        <f>'[1]PROV ENE-JUN 2024 anex IV'!D43-'[1]Prov. ENE-MAR 24 anexo IV'!C40</f>
        <v>18470837.789999999</v>
      </c>
      <c r="D40" s="15">
        <f t="shared" si="2"/>
        <v>3.5258210018116701E-2</v>
      </c>
      <c r="E40" s="14">
        <f>'[1]PROV ENE-JUN 2024 anex IV'!F43-'[1]Prov. ENE-MAR 24 anexo IV'!E40</f>
        <v>5326570.7899999982</v>
      </c>
      <c r="F40" s="13">
        <f t="shared" si="14"/>
        <v>3.5414947468338148E-2</v>
      </c>
      <c r="G40" s="14">
        <f>'[1]PROV ENE-JUN 2024 anex IV'!H43-'[1]Prov. ENE-MAR 24 anexo IV'!G40</f>
        <v>986785.09</v>
      </c>
      <c r="H40" s="16">
        <f t="shared" si="15"/>
        <v>3.4372525458696568E-2</v>
      </c>
      <c r="I40" s="14">
        <f>'[1]PROV ENE-JUN 2024 anex IV'!J43-'[1]Prov. ENE-MAR 24 anexo IV'!I40</f>
        <v>136230.72000000003</v>
      </c>
      <c r="J40" s="13">
        <f t="shared" si="3"/>
        <v>3.5400067398279882E-2</v>
      </c>
      <c r="K40" s="14">
        <f>'[1]PROV ENE-JUN 2024 anex IV'!L43-'[1]Prov. ENE-MAR 24 anexo IV'!K40</f>
        <v>21744.810000000005</v>
      </c>
      <c r="L40" s="16">
        <f t="shared" si="0"/>
        <v>2.7906280483021875E-2</v>
      </c>
      <c r="M40" s="14">
        <f>'[1]PROV ENE-JUN 2024 anex IV'!N43-'[1]Prov. ENE-MAR 24 anexo IV'!M40</f>
        <v>86012.090000000026</v>
      </c>
      <c r="N40" s="15">
        <f t="shared" si="4"/>
        <v>4.7873842424750922E-2</v>
      </c>
      <c r="O40" s="14">
        <f>'[1]PROV ENE-JUN 2024 anex IV'!P43-'[1]Prov. ENE-MAR 24 anexo IV'!O40</f>
        <v>1345675.1800000002</v>
      </c>
      <c r="P40" s="17">
        <f t="shared" si="5"/>
        <v>4.7873841372071645E-2</v>
      </c>
      <c r="Q40" s="14">
        <f>'[1]PROV ENE-JUN 2024 anex IV'!R43-'[1]Prov. ENE-MAR 24 anexo IV'!Q40</f>
        <v>544915.43000000005</v>
      </c>
      <c r="R40" s="17">
        <f t="shared" si="6"/>
        <v>2.7755341808100614E-2</v>
      </c>
      <c r="S40" s="14">
        <f>'[1]PROV ENE-JUN 2024 anex IV'!T43-'[1]Prov. ENE-MAR 24 anexo IV'!S40</f>
        <v>13135.159999999996</v>
      </c>
      <c r="T40" s="13">
        <f t="shared" si="7"/>
        <v>3.5818307271175263E-2</v>
      </c>
      <c r="U40" s="14">
        <f>'[1]PROV ENE-JUN 2024 anex IV'!V43-'[1]Prov. ENE-MAR 24 anexo IV'!U40</f>
        <v>19965.060000000001</v>
      </c>
      <c r="V40" s="16">
        <f t="shared" si="8"/>
        <v>3.5693578279037977E-2</v>
      </c>
      <c r="W40" s="14">
        <f>'[1]PROV ENE-JUN 2024 anex IV'!X43-'[1]Prov. ENE-MAR 24 anexo IV'!W40</f>
        <v>2532.62</v>
      </c>
      <c r="X40" s="16">
        <f t="shared" si="9"/>
        <v>3.5199181725432162E-2</v>
      </c>
      <c r="Y40" s="14">
        <f>'[1]PROV ENE-JUN 2024 anex IV'!Z43-'[1]Prov. ENE-MAR 24 anexo IV'!Y40</f>
        <v>8131.8099999999977</v>
      </c>
      <c r="Z40" s="16">
        <f t="shared" si="10"/>
        <v>3.5353472589518882E-2</v>
      </c>
      <c r="AA40" s="14">
        <f>'[1]PROV ENE-JUN 2024 anex IV'!AB43-'[1]Prov. ENE-MAR 24 anexo IV'!AA40</f>
        <v>794048.65999999992</v>
      </c>
      <c r="AB40" s="16">
        <f t="shared" si="11"/>
        <v>3.5440063366040518E-2</v>
      </c>
      <c r="AC40" s="14">
        <f>'[1]PROV ENE-JUN 2024 anex IV'!AD43-'[1]Prov. ENE-MAR 24 anexo IV'!AC40</f>
        <v>6067.1899999999987</v>
      </c>
      <c r="AD40" s="15">
        <f t="shared" si="12"/>
        <v>3.5540578866950966E-2</v>
      </c>
      <c r="AE40" s="14">
        <f t="shared" si="13"/>
        <v>27762652.399999995</v>
      </c>
    </row>
    <row r="41" spans="1:31" ht="13" x14ac:dyDescent="0.15">
      <c r="A41" s="12" t="s">
        <v>58</v>
      </c>
      <c r="B41" s="13">
        <f t="shared" si="1"/>
        <v>1.0263985460836683E-2</v>
      </c>
      <c r="C41" s="14">
        <f>'[1]PROV ENE-JUN 2024 anex IV'!D44-'[1]Prov. ENE-MAR 24 anexo IV'!C41</f>
        <v>5451222.4199999999</v>
      </c>
      <c r="D41" s="15">
        <f t="shared" si="2"/>
        <v>1.0254016653714334E-2</v>
      </c>
      <c r="E41" s="14">
        <f>'[1]PROV ENE-JUN 2024 anex IV'!F44-'[1]Prov. ENE-MAR 24 anexo IV'!E41</f>
        <v>1549107.1599999995</v>
      </c>
      <c r="F41" s="13">
        <f t="shared" si="14"/>
        <v>1.0319592860626316E-2</v>
      </c>
      <c r="G41" s="14">
        <f>'[1]PROV ENE-JUN 2024 anex IV'!H44-'[1]Prov. ENE-MAR 24 anexo IV'!G41</f>
        <v>287540.18</v>
      </c>
      <c r="H41" s="16">
        <f t="shared" si="15"/>
        <v>1.0263264449706417E-2</v>
      </c>
      <c r="I41" s="14">
        <f>'[1]PROV ENE-JUN 2024 anex IV'!J44-'[1]Prov. ENE-MAR 24 anexo IV'!I41</f>
        <v>40677.019999999997</v>
      </c>
      <c r="J41" s="13">
        <f t="shared" si="3"/>
        <v>1.0260281086642602E-2</v>
      </c>
      <c r="K41" s="14">
        <f>'[1]PROV ENE-JUN 2024 anex IV'!L44-'[1]Prov. ENE-MAR 24 anexo IV'!K41</f>
        <v>6302.4699999999993</v>
      </c>
      <c r="L41" s="16">
        <f t="shared" si="0"/>
        <v>8.2130103899718237E-3</v>
      </c>
      <c r="M41" s="14">
        <f>'[1]PROV ENE-JUN 2024 anex IV'!N44-'[1]Prov. ENE-MAR 24 anexo IV'!M41</f>
        <v>25313.950000000008</v>
      </c>
      <c r="N41" s="15">
        <f t="shared" si="4"/>
        <v>6.7528098891985258E-3</v>
      </c>
      <c r="O41" s="14">
        <f>'[1]PROV ENE-JUN 2024 anex IV'!P44-'[1]Prov. ENE-MAR 24 anexo IV'!O41</f>
        <v>189813.23000000007</v>
      </c>
      <c r="P41" s="17">
        <f t="shared" si="5"/>
        <v>6.7528099058179773E-3</v>
      </c>
      <c r="Q41" s="14">
        <f>'[1]PROV ENE-JUN 2024 anex IV'!R44-'[1]Prov. ENE-MAR 24 anexo IV'!Q41</f>
        <v>76862.650000000009</v>
      </c>
      <c r="R41" s="17">
        <f t="shared" si="6"/>
        <v>9.1691248563121226E-3</v>
      </c>
      <c r="S41" s="14">
        <f>'[1]PROV ENE-JUN 2024 anex IV'!T44-'[1]Prov. ENE-MAR 24 anexo IV'!S41</f>
        <v>4339.2699999999986</v>
      </c>
      <c r="T41" s="13">
        <f t="shared" si="7"/>
        <v>1.0294938160905437E-2</v>
      </c>
      <c r="U41" s="14">
        <f>'[1]PROV ENE-JUN 2024 anex IV'!V44-'[1]Prov. ENE-MAR 24 anexo IV'!U41</f>
        <v>5738.38</v>
      </c>
      <c r="V41" s="16">
        <f t="shared" si="8"/>
        <v>1.0254176972566927E-2</v>
      </c>
      <c r="W41" s="14">
        <f>'[1]PROV ENE-JUN 2024 anex IV'!X44-'[1]Prov. ENE-MAR 24 anexo IV'!W41</f>
        <v>727.58</v>
      </c>
      <c r="X41" s="16">
        <f t="shared" si="9"/>
        <v>1.027085217166971E-2</v>
      </c>
      <c r="Y41" s="14">
        <f>'[1]PROV ENE-JUN 2024 anex IV'!Z44-'[1]Prov. ENE-MAR 24 anexo IV'!Y41</f>
        <v>2372.8000000000002</v>
      </c>
      <c r="Z41" s="16">
        <f t="shared" si="10"/>
        <v>1.0260412057139075E-2</v>
      </c>
      <c r="AA41" s="14">
        <f>'[1]PROV ENE-JUN 2024 anex IV'!AB44-'[1]Prov. ENE-MAR 24 anexo IV'!AA41</f>
        <v>230451.65999999997</v>
      </c>
      <c r="AB41" s="16">
        <f t="shared" si="11"/>
        <v>1.0263277486947693E-2</v>
      </c>
      <c r="AC41" s="14">
        <f>'[1]PROV ENE-JUN 2024 anex IV'!AD44-'[1]Prov. ENE-MAR 24 anexo IV'!AC41</f>
        <v>1757.0299999999997</v>
      </c>
      <c r="AD41" s="15">
        <f t="shared" si="12"/>
        <v>1.0077692068908595E-2</v>
      </c>
      <c r="AE41" s="14">
        <f t="shared" si="13"/>
        <v>7872225.7999999989</v>
      </c>
    </row>
    <row r="42" spans="1:31" ht="13" x14ac:dyDescent="0.15">
      <c r="A42" s="12" t="s">
        <v>59</v>
      </c>
      <c r="B42" s="13">
        <f t="shared" si="1"/>
        <v>8.7611954033454311E-3</v>
      </c>
      <c r="C42" s="14">
        <f>'[1]PROV ENE-JUN 2024 anex IV'!D45-'[1]Prov. ENE-MAR 24 anexo IV'!C42</f>
        <v>4653087.7299999995</v>
      </c>
      <c r="D42" s="15">
        <f t="shared" si="2"/>
        <v>8.69727063776796E-3</v>
      </c>
      <c r="E42" s="14">
        <f>'[1]PROV ENE-JUN 2024 anex IV'!F45-'[1]Prov. ENE-MAR 24 anexo IV'!E42</f>
        <v>1313924.5499999998</v>
      </c>
      <c r="F42" s="13">
        <f t="shared" si="14"/>
        <v>8.2923891761872773E-3</v>
      </c>
      <c r="G42" s="14">
        <f>'[1]PROV ENE-JUN 2024 anex IV'!H45-'[1]Prov. ENE-MAR 24 anexo IV'!G42</f>
        <v>231055.14999999991</v>
      </c>
      <c r="H42" s="16">
        <f t="shared" si="15"/>
        <v>8.874377523237352E-3</v>
      </c>
      <c r="I42" s="14">
        <f>'[1]PROV ENE-JUN 2024 anex IV'!J45-'[1]Prov. ENE-MAR 24 anexo IV'!I42</f>
        <v>35172.360000000015</v>
      </c>
      <c r="J42" s="13">
        <f t="shared" si="3"/>
        <v>8.6226168440348451E-3</v>
      </c>
      <c r="K42" s="14">
        <f>'[1]PROV ENE-JUN 2024 anex IV'!L45-'[1]Prov. ENE-MAR 24 anexo IV'!K42</f>
        <v>5296.52</v>
      </c>
      <c r="L42" s="16">
        <f t="shared" si="0"/>
        <v>1.5892200005827698E-2</v>
      </c>
      <c r="M42" s="14">
        <f>'[1]PROV ENE-JUN 2024 anex IV'!N45-'[1]Prov. ENE-MAR 24 anexo IV'!M42</f>
        <v>48982.57</v>
      </c>
      <c r="N42" s="15">
        <f t="shared" si="4"/>
        <v>9.6716454839476541E-3</v>
      </c>
      <c r="O42" s="14">
        <f>'[1]PROV ENE-JUN 2024 anex IV'!P45-'[1]Prov. ENE-MAR 24 anexo IV'!O42</f>
        <v>271858.12999999995</v>
      </c>
      <c r="P42" s="17">
        <f t="shared" si="5"/>
        <v>9.6716451767613967E-3</v>
      </c>
      <c r="Q42" s="14">
        <f>'[1]PROV ENE-JUN 2024 anex IV'!R45-'[1]Prov. ENE-MAR 24 anexo IV'!Q42</f>
        <v>110085.76999999999</v>
      </c>
      <c r="R42" s="17">
        <f t="shared" si="6"/>
        <v>1.745556241125161E-2</v>
      </c>
      <c r="S42" s="14">
        <f>'[1]PROV ENE-JUN 2024 anex IV'!T45-'[1]Prov. ENE-MAR 24 anexo IV'!S42</f>
        <v>8260.81</v>
      </c>
      <c r="T42" s="13">
        <f t="shared" si="7"/>
        <v>8.3052116063525132E-3</v>
      </c>
      <c r="U42" s="14">
        <f>'[1]PROV ENE-JUN 2024 anex IV'!V45-'[1]Prov. ENE-MAR 24 anexo IV'!U42</f>
        <v>4629.3099999999995</v>
      </c>
      <c r="V42" s="16">
        <f t="shared" si="8"/>
        <v>8.5688716008146086E-3</v>
      </c>
      <c r="W42" s="14">
        <f>'[1]PROV ENE-JUN 2024 anex IV'!X45-'[1]Prov. ENE-MAR 24 anexo IV'!W42</f>
        <v>608.00000000000011</v>
      </c>
      <c r="X42" s="16">
        <f t="shared" si="9"/>
        <v>8.6239144465024443E-3</v>
      </c>
      <c r="Y42" s="14">
        <f>'[1]PROV ENE-JUN 2024 anex IV'!Z45-'[1]Prov. ENE-MAR 24 anexo IV'!Y42</f>
        <v>1992.3200000000002</v>
      </c>
      <c r="Z42" s="16">
        <f t="shared" si="10"/>
        <v>8.6358178525110952E-3</v>
      </c>
      <c r="AA42" s="14">
        <f>'[1]PROV ENE-JUN 2024 anex IV'!AB45-'[1]Prov. ENE-MAR 24 anexo IV'!AA42</f>
        <v>193962.83000000005</v>
      </c>
      <c r="AB42" s="16">
        <f t="shared" si="11"/>
        <v>8.5944281343350703E-3</v>
      </c>
      <c r="AC42" s="14">
        <f>'[1]PROV ENE-JUN 2024 anex IV'!AD45-'[1]Prov. ENE-MAR 24 anexo IV'!AC42</f>
        <v>1471.3299999999997</v>
      </c>
      <c r="AD42" s="15">
        <f t="shared" si="12"/>
        <v>8.8079822774449357E-3</v>
      </c>
      <c r="AE42" s="14">
        <f t="shared" si="13"/>
        <v>6880387.379999999</v>
      </c>
    </row>
    <row r="43" spans="1:31" ht="13" x14ac:dyDescent="0.15">
      <c r="A43" s="12" t="s">
        <v>60</v>
      </c>
      <c r="B43" s="13">
        <f t="shared" si="1"/>
        <v>1.0484581686980944E-2</v>
      </c>
      <c r="C43" s="14">
        <f>'[1]PROV ENE-JUN 2024 anex IV'!D46-'[1]Prov. ENE-MAR 24 anexo IV'!C43</f>
        <v>5568381.4999999981</v>
      </c>
      <c r="D43" s="15">
        <f t="shared" si="2"/>
        <v>1.0466534419521981E-2</v>
      </c>
      <c r="E43" s="14">
        <f>'[1]PROV ENE-JUN 2024 anex IV'!F46-'[1]Prov. ENE-MAR 24 anexo IV'!E43</f>
        <v>1581212.9000000001</v>
      </c>
      <c r="F43" s="13">
        <f t="shared" si="14"/>
        <v>1.0393588178332016E-2</v>
      </c>
      <c r="G43" s="14">
        <f>'[1]PROV ENE-JUN 2024 anex IV'!H46-'[1]Prov. ENE-MAR 24 anexo IV'!G43</f>
        <v>289601.95000000007</v>
      </c>
      <c r="H43" s="16">
        <f t="shared" si="15"/>
        <v>1.0505962515449007E-2</v>
      </c>
      <c r="I43" s="14">
        <f>'[1]PROV ENE-JUN 2024 anex IV'!J46-'[1]Prov. ENE-MAR 24 anexo IV'!I43</f>
        <v>41638.92</v>
      </c>
      <c r="J43" s="13">
        <f t="shared" si="3"/>
        <v>1.0451259159409955E-2</v>
      </c>
      <c r="K43" s="14">
        <f>'[1]PROV ENE-JUN 2024 anex IV'!L46-'[1]Prov. ENE-MAR 24 anexo IV'!K43</f>
        <v>6419.7800000000007</v>
      </c>
      <c r="L43" s="16">
        <f t="shared" si="0"/>
        <v>1.2034793111267312E-2</v>
      </c>
      <c r="M43" s="14">
        <f>'[1]PROV ENE-JUN 2024 anex IV'!N46-'[1]Prov. ENE-MAR 24 anexo IV'!M43</f>
        <v>37093.360000000001</v>
      </c>
      <c r="N43" s="15">
        <f t="shared" si="4"/>
        <v>8.8546729179334559E-3</v>
      </c>
      <c r="O43" s="14">
        <f>'[1]PROV ENE-JUN 2024 anex IV'!P46-'[1]Prov. ENE-MAR 24 anexo IV'!O43</f>
        <v>248894.03000000003</v>
      </c>
      <c r="P43" s="17">
        <f t="shared" si="5"/>
        <v>8.8546729616920811E-3</v>
      </c>
      <c r="Q43" s="14">
        <f>'[1]PROV ENE-JUN 2024 anex IV'!R46-'[1]Prov. ENE-MAR 24 anexo IV'!Q43</f>
        <v>100786.73000000001</v>
      </c>
      <c r="R43" s="17">
        <f t="shared" si="6"/>
        <v>1.1945850801271219E-2</v>
      </c>
      <c r="S43" s="14">
        <f>'[1]PROV ENE-JUN 2024 anex IV'!T46-'[1]Prov. ENE-MAR 24 anexo IV'!S43</f>
        <v>5653.35</v>
      </c>
      <c r="T43" s="13">
        <f t="shared" si="7"/>
        <v>1.038971779959103E-2</v>
      </c>
      <c r="U43" s="14">
        <f>'[1]PROV ENE-JUN 2024 anex IV'!V46-'[1]Prov. ENE-MAR 24 anexo IV'!U43</f>
        <v>5791.2100000000009</v>
      </c>
      <c r="V43" s="16">
        <f t="shared" si="8"/>
        <v>1.0436970171025094E-2</v>
      </c>
      <c r="W43" s="14">
        <f>'[1]PROV ENE-JUN 2024 anex IV'!X46-'[1]Prov. ENE-MAR 24 anexo IV'!W43</f>
        <v>740.55</v>
      </c>
      <c r="X43" s="16">
        <f t="shared" si="9"/>
        <v>1.0454946635114207E-2</v>
      </c>
      <c r="Y43" s="14">
        <f>'[1]PROV ENE-JUN 2024 anex IV'!Z46-'[1]Prov. ENE-MAR 24 anexo IV'!Y43</f>
        <v>2415.329999999999</v>
      </c>
      <c r="Z43" s="16">
        <f t="shared" si="10"/>
        <v>1.0454311299701277E-2</v>
      </c>
      <c r="AA43" s="14">
        <f>'[1]PROV ENE-JUN 2024 anex IV'!AB46-'[1]Prov. ENE-MAR 24 anexo IV'!AA43</f>
        <v>234806.68999999997</v>
      </c>
      <c r="AB43" s="16">
        <f t="shared" si="11"/>
        <v>1.0445524948626075E-2</v>
      </c>
      <c r="AC43" s="14">
        <f>'[1]PROV ENE-JUN 2024 anex IV'!AD46-'[1]Prov. ENE-MAR 24 anexo IV'!AC43</f>
        <v>1788.2299999999996</v>
      </c>
      <c r="AD43" s="15">
        <f t="shared" si="12"/>
        <v>1.0401570392465441E-2</v>
      </c>
      <c r="AE43" s="14">
        <f t="shared" si="13"/>
        <v>8125224.5300000003</v>
      </c>
    </row>
    <row r="44" spans="1:31" ht="13" x14ac:dyDescent="0.15">
      <c r="A44" s="12" t="s">
        <v>61</v>
      </c>
      <c r="B44" s="13">
        <f t="shared" si="1"/>
        <v>9.4863809525416593E-3</v>
      </c>
      <c r="C44" s="14">
        <f>'[1]PROV ENE-JUN 2024 anex IV'!D47-'[1]Prov. ENE-MAR 24 anexo IV'!C44</f>
        <v>5038235.1700000018</v>
      </c>
      <c r="D44" s="15">
        <f t="shared" si="2"/>
        <v>9.410848204352321E-3</v>
      </c>
      <c r="E44" s="14">
        <f>'[1]PROV ENE-JUN 2024 anex IV'!F47-'[1]Prov. ENE-MAR 24 anexo IV'!E44</f>
        <v>1421727</v>
      </c>
      <c r="F44" s="13">
        <f t="shared" si="14"/>
        <v>9.2791668768279576E-3</v>
      </c>
      <c r="G44" s="14">
        <f>'[1]PROV ENE-JUN 2024 anex IV'!H47-'[1]Prov. ENE-MAR 24 anexo IV'!G44</f>
        <v>258550.24999999997</v>
      </c>
      <c r="H44" s="16">
        <f t="shared" si="15"/>
        <v>9.5625081622647164E-3</v>
      </c>
      <c r="I44" s="14">
        <f>'[1]PROV ENE-JUN 2024 anex IV'!J47-'[1]Prov. ENE-MAR 24 anexo IV'!I44</f>
        <v>37899.67000000002</v>
      </c>
      <c r="J44" s="13">
        <f t="shared" si="3"/>
        <v>9.3726587644625443E-3</v>
      </c>
      <c r="K44" s="14">
        <f>'[1]PROV ENE-JUN 2024 anex IV'!L47-'[1]Prov. ENE-MAR 24 anexo IV'!K44</f>
        <v>5757.2399999999989</v>
      </c>
      <c r="L44" s="16">
        <f t="shared" si="0"/>
        <v>1.2219646232557608E-2</v>
      </c>
      <c r="M44" s="14">
        <f>'[1]PROV ENE-JUN 2024 anex IV'!N47-'[1]Prov. ENE-MAR 24 anexo IV'!M44</f>
        <v>37663.110000000008</v>
      </c>
      <c r="N44" s="15">
        <f t="shared" si="4"/>
        <v>8.5081747454444565E-3</v>
      </c>
      <c r="O44" s="14">
        <f>'[1]PROV ENE-JUN 2024 anex IV'!P47-'[1]Prov. ENE-MAR 24 anexo IV'!O44</f>
        <v>239154.38999999996</v>
      </c>
      <c r="P44" s="17">
        <f t="shared" si="5"/>
        <v>8.5081750901244129E-3</v>
      </c>
      <c r="Q44" s="14">
        <f>'[1]PROV ENE-JUN 2024 anex IV'!R47-'[1]Prov. ENE-MAR 24 anexo IV'!Q44</f>
        <v>96842.780000000028</v>
      </c>
      <c r="R44" s="17">
        <f t="shared" si="6"/>
        <v>1.2607808168233151E-2</v>
      </c>
      <c r="S44" s="14">
        <f>'[1]PROV ENE-JUN 2024 anex IV'!T47-'[1]Prov. ENE-MAR 24 anexo IV'!S44</f>
        <v>5966.6200000000008</v>
      </c>
      <c r="T44" s="13">
        <f t="shared" si="7"/>
        <v>9.2333272694457968E-3</v>
      </c>
      <c r="U44" s="14">
        <f>'[1]PROV ENE-JUN 2024 anex IV'!V47-'[1]Prov. ENE-MAR 24 anexo IV'!U44</f>
        <v>5146.6400000000012</v>
      </c>
      <c r="V44" s="16">
        <f t="shared" si="8"/>
        <v>9.3213256382611367E-3</v>
      </c>
      <c r="W44" s="14">
        <f>'[1]PROV ENE-JUN 2024 anex IV'!X47-'[1]Prov. ENE-MAR 24 anexo IV'!W44</f>
        <v>661.38999999999987</v>
      </c>
      <c r="X44" s="16">
        <f t="shared" si="9"/>
        <v>9.3980375088681747E-3</v>
      </c>
      <c r="Y44" s="14">
        <f>'[1]PROV ENE-JUN 2024 anex IV'!Z47-'[1]Prov. ENE-MAR 24 anexo IV'!Y44</f>
        <v>2171.16</v>
      </c>
      <c r="Z44" s="16">
        <f t="shared" si="10"/>
        <v>9.3820874860766415E-3</v>
      </c>
      <c r="AA44" s="14">
        <f>'[1]PROV ENE-JUN 2024 anex IV'!AB47-'[1]Prov. ENE-MAR 24 anexo IV'!AA44</f>
        <v>210724.25000000003</v>
      </c>
      <c r="AB44" s="16">
        <f t="shared" si="11"/>
        <v>9.3599258860322526E-3</v>
      </c>
      <c r="AC44" s="14">
        <f>'[1]PROV ENE-JUN 2024 anex IV'!AD47-'[1]Prov. ENE-MAR 24 anexo IV'!AC44</f>
        <v>1602.38</v>
      </c>
      <c r="AD44" s="15">
        <f t="shared" si="12"/>
        <v>9.4246531190429941E-3</v>
      </c>
      <c r="AE44" s="14">
        <f t="shared" si="13"/>
        <v>7362102.0500000017</v>
      </c>
    </row>
    <row r="45" spans="1:31" ht="13" x14ac:dyDescent="0.15">
      <c r="A45" s="12" t="s">
        <v>62</v>
      </c>
      <c r="B45" s="13">
        <f t="shared" si="1"/>
        <v>1.5080094210029739E-2</v>
      </c>
      <c r="C45" s="14">
        <f>'[1]PROV ENE-JUN 2024 anex IV'!D48-'[1]Prov. ENE-MAR 24 anexo IV'!C45</f>
        <v>8009067.040000001</v>
      </c>
      <c r="D45" s="15">
        <f t="shared" si="2"/>
        <v>1.4419559179935313E-2</v>
      </c>
      <c r="E45" s="14">
        <f>'[1]PROV ENE-JUN 2024 anex IV'!F48-'[1]Prov. ENE-MAR 24 anexo IV'!E45</f>
        <v>2178409.0199999996</v>
      </c>
      <c r="F45" s="13">
        <f t="shared" si="14"/>
        <v>1.4689888533034509E-2</v>
      </c>
      <c r="G45" s="14">
        <f>'[1]PROV ENE-JUN 2024 anex IV'!H48-'[1]Prov. ENE-MAR 24 anexo IV'!G45</f>
        <v>409312</v>
      </c>
      <c r="H45" s="16">
        <f t="shared" si="15"/>
        <v>1.5582116571370437E-2</v>
      </c>
      <c r="I45" s="14">
        <f>'[1]PROV ENE-JUN 2024 anex IV'!J48-'[1]Prov. ENE-MAR 24 anexo IV'!I45</f>
        <v>61757.55</v>
      </c>
      <c r="J45" s="13">
        <f t="shared" si="3"/>
        <v>1.4292212242718458E-2</v>
      </c>
      <c r="K45" s="14">
        <f>'[1]PROV ENE-JUN 2024 anex IV'!L48-'[1]Prov. ENE-MAR 24 anexo IV'!K45</f>
        <v>8779.119999999999</v>
      </c>
      <c r="L45" s="16">
        <f t="shared" si="0"/>
        <v>1.8641334976764911E-2</v>
      </c>
      <c r="M45" s="14">
        <f>'[1]PROV ENE-JUN 2024 anex IV'!N48-'[1]Prov. ENE-MAR 24 anexo IV'!M45</f>
        <v>57455.890000000007</v>
      </c>
      <c r="N45" s="15">
        <f t="shared" si="4"/>
        <v>1.610265340106895E-2</v>
      </c>
      <c r="O45" s="14">
        <f>'[1]PROV ENE-JUN 2024 anex IV'!P48-'[1]Prov. ENE-MAR 24 anexo IV'!O45</f>
        <v>452625.90000000014</v>
      </c>
      <c r="P45" s="17">
        <f t="shared" si="5"/>
        <v>1.6102652525789768E-2</v>
      </c>
      <c r="Q45" s="14">
        <f>'[1]PROV ENE-JUN 2024 anex IV'!R48-'[1]Prov. ENE-MAR 24 anexo IV'!Q45</f>
        <v>183285.55999999997</v>
      </c>
      <c r="R45" s="17">
        <f t="shared" si="6"/>
        <v>1.6016000067617827E-2</v>
      </c>
      <c r="S45" s="14">
        <f>'[1]PROV ENE-JUN 2024 anex IV'!T48-'[1]Prov. ENE-MAR 24 anexo IV'!S45</f>
        <v>7579.5399999999991</v>
      </c>
      <c r="T45" s="13">
        <f t="shared" si="7"/>
        <v>1.4033055722103158E-2</v>
      </c>
      <c r="U45" s="14">
        <f>'[1]PROV ENE-JUN 2024 anex IV'!V48-'[1]Prov. ENE-MAR 24 anexo IV'!U45</f>
        <v>7822</v>
      </c>
      <c r="V45" s="16">
        <f t="shared" si="8"/>
        <v>1.389763862757119E-2</v>
      </c>
      <c r="W45" s="14">
        <f>'[1]PROV ENE-JUN 2024 anex IV'!X48-'[1]Prov. ENE-MAR 24 anexo IV'!W45</f>
        <v>986.1</v>
      </c>
      <c r="X45" s="16">
        <f t="shared" si="9"/>
        <v>1.4606746436605587E-2</v>
      </c>
      <c r="Y45" s="14">
        <f>'[1]PROV ENE-JUN 2024 anex IV'!Z48-'[1]Prov. ENE-MAR 24 anexo IV'!Y45</f>
        <v>3374.4900000000016</v>
      </c>
      <c r="Z45" s="16">
        <f t="shared" si="10"/>
        <v>1.4348971370936207E-2</v>
      </c>
      <c r="AA45" s="14">
        <f>'[1]PROV ENE-JUN 2024 anex IV'!AB48-'[1]Prov. ENE-MAR 24 anexo IV'!AA45</f>
        <v>322281.81999999995</v>
      </c>
      <c r="AB45" s="16">
        <f t="shared" si="11"/>
        <v>1.4264719111099689E-2</v>
      </c>
      <c r="AC45" s="14">
        <f>'[1]PROV ENE-JUN 2024 anex IV'!AD48-'[1]Prov. ENE-MAR 24 anexo IV'!AC45</f>
        <v>2442.06</v>
      </c>
      <c r="AD45" s="15">
        <f t="shared" si="12"/>
        <v>1.4984476233234529E-2</v>
      </c>
      <c r="AE45" s="14">
        <f t="shared" si="13"/>
        <v>11705178.090000002</v>
      </c>
    </row>
    <row r="46" spans="1:31" ht="13" x14ac:dyDescent="0.15">
      <c r="A46" s="12" t="s">
        <v>63</v>
      </c>
      <c r="B46" s="13">
        <f t="shared" si="1"/>
        <v>8.7107085027739849E-3</v>
      </c>
      <c r="C46" s="14">
        <f>'[1]PROV ENE-JUN 2024 anex IV'!D49-'[1]Prov. ENE-MAR 24 anexo IV'!C46</f>
        <v>4626274.0399999991</v>
      </c>
      <c r="D46" s="15">
        <f t="shared" si="2"/>
        <v>8.7600119425546037E-3</v>
      </c>
      <c r="E46" s="14">
        <f>'[1]PROV ENE-JUN 2024 anex IV'!F49-'[1]Prov. ENE-MAR 24 anexo IV'!E46</f>
        <v>1323403.0799999998</v>
      </c>
      <c r="F46" s="13">
        <f t="shared" si="14"/>
        <v>8.770097667273177E-3</v>
      </c>
      <c r="G46" s="14">
        <f>'[1]PROV ENE-JUN 2024 anex IV'!H49-'[1]Prov. ENE-MAR 24 anexo IV'!G46</f>
        <v>244365.78999999998</v>
      </c>
      <c r="H46" s="16">
        <f t="shared" si="15"/>
        <v>8.6681434604692024E-3</v>
      </c>
      <c r="I46" s="14">
        <f>'[1]PROV ENE-JUN 2024 anex IV'!J49-'[1]Prov. ENE-MAR 24 anexo IV'!I46</f>
        <v>34354.979999999996</v>
      </c>
      <c r="J46" s="13">
        <f t="shared" si="3"/>
        <v>8.7733838657634653E-3</v>
      </c>
      <c r="K46" s="14">
        <f>'[1]PROV ENE-JUN 2024 anex IV'!L49-'[1]Prov. ENE-MAR 24 anexo IV'!K46</f>
        <v>5389.130000000001</v>
      </c>
      <c r="L46" s="16">
        <f t="shared" si="0"/>
        <v>8.0649267364056674E-3</v>
      </c>
      <c r="M46" s="14">
        <f>'[1]PROV ENE-JUN 2024 anex IV'!N49-'[1]Prov. ENE-MAR 24 anexo IV'!M46</f>
        <v>24857.530000000002</v>
      </c>
      <c r="N46" s="15">
        <f t="shared" si="4"/>
        <v>5.3981141847884136E-3</v>
      </c>
      <c r="O46" s="14">
        <f>'[1]PROV ENE-JUN 2024 anex IV'!P49-'[1]Prov. ENE-MAR 24 anexo IV'!O46</f>
        <v>151734.39000000001</v>
      </c>
      <c r="P46" s="17">
        <f t="shared" si="5"/>
        <v>5.3981143213233896E-3</v>
      </c>
      <c r="Q46" s="14">
        <f>'[1]PROV ENE-JUN 2024 anex IV'!R49-'[1]Prov. ENE-MAR 24 anexo IV'!Q46</f>
        <v>61443.069999999985</v>
      </c>
      <c r="R46" s="17">
        <f t="shared" si="6"/>
        <v>8.0709691324633206E-3</v>
      </c>
      <c r="S46" s="14">
        <f>'[1]PROV ENE-JUN 2024 anex IV'!T49-'[1]Prov. ENE-MAR 24 anexo IV'!S46</f>
        <v>3819.5700000000006</v>
      </c>
      <c r="T46" s="13">
        <f t="shared" si="7"/>
        <v>8.8111515250677164E-3</v>
      </c>
      <c r="U46" s="14">
        <f>'[1]PROV ENE-JUN 2024 anex IV'!V49-'[1]Prov. ENE-MAR 24 anexo IV'!U46</f>
        <v>4911.32</v>
      </c>
      <c r="V46" s="16">
        <f t="shared" si="8"/>
        <v>8.8021196682380957E-3</v>
      </c>
      <c r="W46" s="14">
        <f>'[1]PROV ENE-JUN 2024 anex IV'!X49-'[1]Prov. ENE-MAR 24 anexo IV'!W46</f>
        <v>624.54999999999995</v>
      </c>
      <c r="X46" s="16">
        <f t="shared" si="9"/>
        <v>8.7532091002312743E-3</v>
      </c>
      <c r="Y46" s="14">
        <f>'[1]PROV ENE-JUN 2024 anex IV'!Z49-'[1]Prov. ENE-MAR 24 anexo IV'!Y46</f>
        <v>2022.1899999999996</v>
      </c>
      <c r="Z46" s="16">
        <f t="shared" si="10"/>
        <v>8.7688629827631596E-3</v>
      </c>
      <c r="AA46" s="14">
        <f>'[1]PROV ENE-JUN 2024 anex IV'!AB49-'[1]Prov. ENE-MAR 24 anexo IV'!AA46</f>
        <v>196951.06</v>
      </c>
      <c r="AB46" s="16">
        <f t="shared" si="11"/>
        <v>8.7769676592533222E-3</v>
      </c>
      <c r="AC46" s="14">
        <f>'[1]PROV ENE-JUN 2024 anex IV'!AD49-'[1]Prov. ENE-MAR 24 anexo IV'!AC46</f>
        <v>1502.5799999999997</v>
      </c>
      <c r="AD46" s="15">
        <f t="shared" si="12"/>
        <v>8.5535712488141666E-3</v>
      </c>
      <c r="AE46" s="14">
        <f t="shared" si="13"/>
        <v>6681653.2800000003</v>
      </c>
    </row>
    <row r="47" spans="1:31" ht="13" x14ac:dyDescent="0.15">
      <c r="A47" s="12" t="s">
        <v>64</v>
      </c>
      <c r="B47" s="13">
        <f t="shared" si="1"/>
        <v>1.2102014767435124E-2</v>
      </c>
      <c r="C47" s="14">
        <f>'[1]PROV ENE-JUN 2024 anex IV'!D50-'[1]Prov. ENE-MAR 24 anexo IV'!C47</f>
        <v>6427403.3200000003</v>
      </c>
      <c r="D47" s="15">
        <f t="shared" si="2"/>
        <v>1.2311383146998171E-2</v>
      </c>
      <c r="E47" s="14">
        <f>'[1]PROV ENE-JUN 2024 anex IV'!F50-'[1]Prov. ENE-MAR 24 anexo IV'!E47</f>
        <v>1859920.1099999999</v>
      </c>
      <c r="F47" s="13">
        <f t="shared" si="14"/>
        <v>1.2314922969638606E-2</v>
      </c>
      <c r="G47" s="14">
        <f>'[1]PROV ENE-JUN 2024 anex IV'!H50-'[1]Prov. ENE-MAR 24 anexo IV'!G47</f>
        <v>343137.10000000009</v>
      </c>
      <c r="H47" s="16">
        <f t="shared" si="15"/>
        <v>1.1941072838990582E-2</v>
      </c>
      <c r="I47" s="14">
        <f>'[1]PROV ENE-JUN 2024 anex IV'!J50-'[1]Prov. ENE-MAR 24 anexo IV'!I47</f>
        <v>47326.779999999992</v>
      </c>
      <c r="J47" s="13">
        <f t="shared" si="3"/>
        <v>1.2368398346625769E-2</v>
      </c>
      <c r="K47" s="14">
        <f>'[1]PROV ENE-JUN 2024 anex IV'!L50-'[1]Prov. ENE-MAR 24 anexo IV'!K47</f>
        <v>7597.4</v>
      </c>
      <c r="L47" s="16">
        <f t="shared" si="0"/>
        <v>9.8535165466611639E-3</v>
      </c>
      <c r="M47" s="14">
        <f>'[1]PROV ENE-JUN 2024 anex IV'!N50-'[1]Prov. ENE-MAR 24 anexo IV'!M47</f>
        <v>30370.28</v>
      </c>
      <c r="N47" s="15">
        <f t="shared" si="4"/>
        <v>9.3687244469053271E-3</v>
      </c>
      <c r="O47" s="14">
        <f>'[1]PROV ENE-JUN 2024 anex IV'!P50-'[1]Prov. ENE-MAR 24 anexo IV'!O47</f>
        <v>263343.39</v>
      </c>
      <c r="P47" s="17">
        <f t="shared" si="5"/>
        <v>9.3687245334233664E-3</v>
      </c>
      <c r="Q47" s="14">
        <f>'[1]PROV ENE-JUN 2024 anex IV'!R50-'[1]Prov. ENE-MAR 24 anexo IV'!Q47</f>
        <v>106637.83000000002</v>
      </c>
      <c r="R47" s="17">
        <f t="shared" si="6"/>
        <v>1.0104701974440466E-2</v>
      </c>
      <c r="S47" s="14">
        <f>'[1]PROV ENE-JUN 2024 anex IV'!T50-'[1]Prov. ENE-MAR 24 anexo IV'!S47</f>
        <v>4782.0300000000007</v>
      </c>
      <c r="T47" s="13">
        <f t="shared" si="7"/>
        <v>1.252463678569468E-2</v>
      </c>
      <c r="U47" s="14">
        <f>'[1]PROV ENE-JUN 2024 anex IV'!V50-'[1]Prov. ENE-MAR 24 anexo IV'!U47</f>
        <v>6981.21</v>
      </c>
      <c r="V47" s="16">
        <f t="shared" si="8"/>
        <v>1.2509284118695785E-2</v>
      </c>
      <c r="W47" s="14">
        <f>'[1]PROV ENE-JUN 2024 anex IV'!X50-'[1]Prov. ENE-MAR 24 anexo IV'!W47</f>
        <v>887.59</v>
      </c>
      <c r="X47" s="16">
        <f t="shared" si="9"/>
        <v>1.2265547931004182E-2</v>
      </c>
      <c r="Y47" s="14">
        <f>'[1]PROV ENE-JUN 2024 anex IV'!Z50-'[1]Prov. ENE-MAR 24 anexo IV'!Y47</f>
        <v>2833.62</v>
      </c>
      <c r="Z47" s="16">
        <f t="shared" si="10"/>
        <v>1.2346918715602104E-2</v>
      </c>
      <c r="AA47" s="14">
        <f>'[1]PROV ENE-JUN 2024 anex IV'!AB50-'[1]Prov. ENE-MAR 24 anexo IV'!AA47</f>
        <v>277315.17000000004</v>
      </c>
      <c r="AB47" s="16">
        <f t="shared" si="11"/>
        <v>1.2383715021046075E-2</v>
      </c>
      <c r="AC47" s="14">
        <f>'[1]PROV ENE-JUN 2024 anex IV'!AD50-'[1]Prov. ENE-MAR 24 anexo IV'!AC47</f>
        <v>2120.0399999999995</v>
      </c>
      <c r="AD47" s="15">
        <f t="shared" si="12"/>
        <v>1.200872074353607E-2</v>
      </c>
      <c r="AE47" s="14">
        <f t="shared" si="13"/>
        <v>9380655.8699999973</v>
      </c>
    </row>
    <row r="48" spans="1:31" ht="13" x14ac:dyDescent="0.15">
      <c r="A48" s="12" t="s">
        <v>65</v>
      </c>
      <c r="B48" s="13">
        <f t="shared" si="1"/>
        <v>1.6454389157649955E-2</v>
      </c>
      <c r="C48" s="14">
        <f>'[1]PROV ENE-JUN 2024 anex IV'!D51-'[1]Prov. ENE-MAR 24 anexo IV'!C48</f>
        <v>8738957.7300000004</v>
      </c>
      <c r="D48" s="15">
        <f t="shared" si="2"/>
        <v>1.6368712439773819E-2</v>
      </c>
      <c r="E48" s="14">
        <f>'[1]PROV ENE-JUN 2024 anex IV'!F51-'[1]Prov. ENE-MAR 24 anexo IV'!E48</f>
        <v>2472873.85</v>
      </c>
      <c r="F48" s="13">
        <f t="shared" si="14"/>
        <v>1.6077122101422373E-2</v>
      </c>
      <c r="G48" s="14">
        <f>'[1]PROV ENE-JUN 2024 anex IV'!H51-'[1]Prov. ENE-MAR 24 anexo IV'!G48</f>
        <v>447965.20999999996</v>
      </c>
      <c r="H48" s="16">
        <f t="shared" si="15"/>
        <v>1.6557152707368954E-2</v>
      </c>
      <c r="I48" s="14">
        <f>'[1]PROV ENE-JUN 2024 anex IV'!J51-'[1]Prov. ENE-MAR 24 anexo IV'!I48</f>
        <v>65621.97</v>
      </c>
      <c r="J48" s="13">
        <f t="shared" si="3"/>
        <v>1.6304685808429344E-2</v>
      </c>
      <c r="K48" s="14">
        <f>'[1]PROV ENE-JUN 2024 anex IV'!L51-'[1]Prov. ENE-MAR 24 anexo IV'!K48</f>
        <v>10015.300000000003</v>
      </c>
      <c r="L48" s="16">
        <f t="shared" si="0"/>
        <v>2.2021267637928051E-2</v>
      </c>
      <c r="M48" s="14">
        <f>'[1]PROV ENE-JUN 2024 anex IV'!N51-'[1]Prov. ENE-MAR 24 anexo IV'!M48</f>
        <v>67873.439999999973</v>
      </c>
      <c r="N48" s="15">
        <f t="shared" si="4"/>
        <v>2.0800365013385461E-2</v>
      </c>
      <c r="O48" s="14">
        <f>'[1]PROV ENE-JUN 2024 anex IV'!P51-'[1]Prov. ENE-MAR 24 anexo IV'!O48</f>
        <v>584672.83000000007</v>
      </c>
      <c r="P48" s="17">
        <f t="shared" si="5"/>
        <v>2.0800364881644079E-2</v>
      </c>
      <c r="Q48" s="14">
        <f>'[1]PROV ENE-JUN 2024 anex IV'!R51-'[1]Prov. ENE-MAR 24 anexo IV'!Q48</f>
        <v>236756.43</v>
      </c>
      <c r="R48" s="17">
        <f t="shared" si="6"/>
        <v>2.2636862702008251E-2</v>
      </c>
      <c r="S48" s="14">
        <f>'[1]PROV ENE-JUN 2024 anex IV'!T51-'[1]Prov. ENE-MAR 24 anexo IV'!S48</f>
        <v>10712.849999999999</v>
      </c>
      <c r="T48" s="13">
        <f t="shared" si="7"/>
        <v>1.6050572104466788E-2</v>
      </c>
      <c r="U48" s="14">
        <f>'[1]PROV ENE-JUN 2024 anex IV'!V51-'[1]Prov. ENE-MAR 24 anexo IV'!U48</f>
        <v>8946.56</v>
      </c>
      <c r="V48" s="16">
        <f t="shared" si="8"/>
        <v>1.6240971326695275E-2</v>
      </c>
      <c r="W48" s="14">
        <f>'[1]PROV ENE-JUN 2024 anex IV'!X51-'[1]Prov. ENE-MAR 24 anexo IV'!W48</f>
        <v>1152.3699999999999</v>
      </c>
      <c r="X48" s="16">
        <f t="shared" si="9"/>
        <v>1.6324283284716173E-2</v>
      </c>
      <c r="Y48" s="14">
        <f>'[1]PROV ENE-JUN 2024 anex IV'!Z51-'[1]Prov. ENE-MAR 24 anexo IV'!Y48</f>
        <v>3771.2799999999988</v>
      </c>
      <c r="Z48" s="16">
        <f t="shared" si="10"/>
        <v>1.6317977678757912E-2</v>
      </c>
      <c r="AA48" s="14">
        <f>'[1]PROV ENE-JUN 2024 anex IV'!AB51-'[1]Prov. ENE-MAR 24 anexo IV'!AA48</f>
        <v>366506.23999999999</v>
      </c>
      <c r="AB48" s="16">
        <f t="shared" si="11"/>
        <v>1.6281707845636401E-2</v>
      </c>
      <c r="AC48" s="14">
        <f>'[1]PROV ENE-JUN 2024 anex IV'!AD51-'[1]Prov. ENE-MAR 24 anexo IV'!AC48</f>
        <v>2787.36</v>
      </c>
      <c r="AD48" s="15">
        <f t="shared" si="12"/>
        <v>1.6665880850485894E-2</v>
      </c>
      <c r="AE48" s="14">
        <f t="shared" si="13"/>
        <v>13018613.419999998</v>
      </c>
    </row>
    <row r="49" spans="1:31" ht="13" x14ac:dyDescent="0.15">
      <c r="A49" s="12" t="s">
        <v>66</v>
      </c>
      <c r="B49" s="13">
        <f t="shared" si="1"/>
        <v>1.4726231755913838E-2</v>
      </c>
      <c r="C49" s="14">
        <f>'[1]PROV ENE-JUN 2024 anex IV'!D52-'[1]Prov. ENE-MAR 24 anexo IV'!C49</f>
        <v>7821130.0100000016</v>
      </c>
      <c r="D49" s="15">
        <f t="shared" si="2"/>
        <v>1.4645408826800224E-2</v>
      </c>
      <c r="E49" s="14">
        <f>'[1]PROV ENE-JUN 2024 anex IV'!F52-'[1]Prov. ENE-MAR 24 anexo IV'!E49</f>
        <v>2212528.8499999996</v>
      </c>
      <c r="F49" s="13">
        <f t="shared" si="14"/>
        <v>1.4700733537620036E-2</v>
      </c>
      <c r="G49" s="14">
        <f>'[1]PROV ENE-JUN 2024 anex IV'!H52-'[1]Prov. ENE-MAR 24 anexo IV'!G49</f>
        <v>409614.17999999993</v>
      </c>
      <c r="H49" s="16">
        <f t="shared" si="15"/>
        <v>1.478494463587569E-2</v>
      </c>
      <c r="I49" s="14">
        <f>'[1]PROV ENE-JUN 2024 anex IV'!J52-'[1]Prov. ENE-MAR 24 anexo IV'!I49</f>
        <v>58598.069999999992</v>
      </c>
      <c r="J49" s="13">
        <f t="shared" si="3"/>
        <v>1.4632573556105807E-2</v>
      </c>
      <c r="K49" s="14">
        <f>'[1]PROV ENE-JUN 2024 anex IV'!L52-'[1]Prov. ENE-MAR 24 anexo IV'!K49</f>
        <v>8988.1899999999987</v>
      </c>
      <c r="L49" s="16">
        <f t="shared" si="0"/>
        <v>1.4047834679852997E-2</v>
      </c>
      <c r="M49" s="14">
        <f>'[1]PROV ENE-JUN 2024 anex IV'!N52-'[1]Prov. ENE-MAR 24 anexo IV'!M49</f>
        <v>43297.909999999996</v>
      </c>
      <c r="N49" s="15">
        <f t="shared" si="4"/>
        <v>1.511515153981759E-2</v>
      </c>
      <c r="O49" s="14">
        <f>'[1]PROV ENE-JUN 2024 anex IV'!P52-'[1]Prov. ENE-MAR 24 anexo IV'!O49</f>
        <v>424868.43</v>
      </c>
      <c r="P49" s="17">
        <f t="shared" si="5"/>
        <v>1.5115152700402659E-2</v>
      </c>
      <c r="Q49" s="14">
        <f>'[1]PROV ENE-JUN 2024 anex IV'!R52-'[1]Prov. ENE-MAR 24 anexo IV'!Q49</f>
        <v>172045.51999999996</v>
      </c>
      <c r="R49" s="17">
        <f t="shared" si="6"/>
        <v>1.4475581513286904E-2</v>
      </c>
      <c r="S49" s="14">
        <f>'[1]PROV ENE-JUN 2024 anex IV'!T52-'[1]Prov. ENE-MAR 24 anexo IV'!S49</f>
        <v>6850.5399999999991</v>
      </c>
      <c r="T49" s="13">
        <f t="shared" si="7"/>
        <v>1.4613879269793122E-2</v>
      </c>
      <c r="U49" s="14">
        <f>'[1]PROV ENE-JUN 2024 anex IV'!V52-'[1]Prov. ENE-MAR 24 anexo IV'!U49</f>
        <v>8145.75</v>
      </c>
      <c r="V49" s="16">
        <f t="shared" si="8"/>
        <v>1.4583430226412701E-2</v>
      </c>
      <c r="W49" s="14">
        <f>'[1]PROV ENE-JUN 2024 anex IV'!X52-'[1]Prov. ENE-MAR 24 anexo IV'!W49</f>
        <v>1034.76</v>
      </c>
      <c r="X49" s="16">
        <f t="shared" si="9"/>
        <v>1.4673666267427402E-2</v>
      </c>
      <c r="Y49" s="14">
        <f>'[1]PROV ENE-JUN 2024 anex IV'!Z52-'[1]Prov. ENE-MAR 24 anexo IV'!Y49</f>
        <v>3389.9500000000007</v>
      </c>
      <c r="Z49" s="16">
        <f t="shared" si="10"/>
        <v>1.4639370774533852E-2</v>
      </c>
      <c r="AA49" s="14">
        <f>'[1]PROV ENE-JUN 2024 anex IV'!AB52-'[1]Prov. ENE-MAR 24 anexo IV'!AA49</f>
        <v>328804.27</v>
      </c>
      <c r="AB49" s="16">
        <f t="shared" si="11"/>
        <v>1.4630323874767957E-2</v>
      </c>
      <c r="AC49" s="14">
        <f>'[1]PROV ENE-JUN 2024 anex IV'!AD52-'[1]Prov. ENE-MAR 24 anexo IV'!AC49</f>
        <v>2504.65</v>
      </c>
      <c r="AD49" s="15">
        <f t="shared" si="12"/>
        <v>1.4724121546676202E-2</v>
      </c>
      <c r="AE49" s="14">
        <f t="shared" si="13"/>
        <v>11501801.079999998</v>
      </c>
    </row>
    <row r="50" spans="1:31" ht="13" x14ac:dyDescent="0.15">
      <c r="A50" s="12" t="s">
        <v>67</v>
      </c>
      <c r="B50" s="13">
        <f t="shared" si="1"/>
        <v>1.1380294184037215E-2</v>
      </c>
      <c r="C50" s="14">
        <f>'[1]PROV ENE-JUN 2024 anex IV'!D53-'[1]Prov. ENE-MAR 24 anexo IV'!C50</f>
        <v>6044096.1300000008</v>
      </c>
      <c r="D50" s="15">
        <f t="shared" si="2"/>
        <v>1.1492419717977124E-2</v>
      </c>
      <c r="E50" s="14">
        <f>'[1]PROV ENE-JUN 2024 anex IV'!F53-'[1]Prov. ENE-MAR 24 anexo IV'!E50</f>
        <v>1736196.6800000002</v>
      </c>
      <c r="F50" s="13">
        <f t="shared" si="14"/>
        <v>1.1436579882488505E-2</v>
      </c>
      <c r="G50" s="14">
        <f>'[1]PROV ENE-JUN 2024 anex IV'!H53-'[1]Prov. ENE-MAR 24 anexo IV'!G50</f>
        <v>318663.37000000011</v>
      </c>
      <c r="H50" s="16">
        <f t="shared" si="15"/>
        <v>1.1299920007282704E-2</v>
      </c>
      <c r="I50" s="14">
        <f>'[1]PROV ENE-JUN 2024 anex IV'!J53-'[1]Prov. ENE-MAR 24 anexo IV'!I50</f>
        <v>44785.659999999989</v>
      </c>
      <c r="J50" s="13">
        <f t="shared" si="3"/>
        <v>1.151535427238347E-2</v>
      </c>
      <c r="K50" s="14">
        <f>'[1]PROV ENE-JUN 2024 anex IV'!L53-'[1]Prov. ENE-MAR 24 anexo IV'!K50</f>
        <v>7073.41</v>
      </c>
      <c r="L50" s="16">
        <f t="shared" si="0"/>
        <v>1.1197920285422689E-2</v>
      </c>
      <c r="M50" s="14">
        <f>'[1]PROV ENE-JUN 2024 anex IV'!N53-'[1]Prov. ENE-MAR 24 anexo IV'!M50</f>
        <v>34513.969999999994</v>
      </c>
      <c r="N50" s="15">
        <f t="shared" si="4"/>
        <v>1.0160512352984798E-2</v>
      </c>
      <c r="O50" s="14">
        <f>'[1]PROV ENE-JUN 2024 anex IV'!P53-'[1]Prov. ENE-MAR 24 anexo IV'!O50</f>
        <v>285599.57999999996</v>
      </c>
      <c r="P50" s="17">
        <f t="shared" si="5"/>
        <v>1.0160512078336216E-2</v>
      </c>
      <c r="Q50" s="14">
        <f>'[1]PROV ENE-JUN 2024 anex IV'!R53-'[1]Prov. ENE-MAR 24 anexo IV'!Q50</f>
        <v>115650.20999999999</v>
      </c>
      <c r="R50" s="17">
        <f t="shared" si="6"/>
        <v>1.1257437960646427E-2</v>
      </c>
      <c r="S50" s="14">
        <f>'[1]PROV ENE-JUN 2024 anex IV'!T53-'[1]Prov. ENE-MAR 24 anexo IV'!S50</f>
        <v>5327.5599999999995</v>
      </c>
      <c r="T50" s="13">
        <f t="shared" si="7"/>
        <v>1.1563510610547365E-2</v>
      </c>
      <c r="U50" s="14">
        <f>'[1]PROV ENE-JUN 2024 anex IV'!V53-'[1]Prov. ENE-MAR 24 anexo IV'!U50</f>
        <v>6445.4800000000014</v>
      </c>
      <c r="V50" s="16">
        <f t="shared" si="8"/>
        <v>1.1591231000147983E-2</v>
      </c>
      <c r="W50" s="14">
        <f>'[1]PROV ENE-JUN 2024 anex IV'!X53-'[1]Prov. ENE-MAR 24 anexo IV'!W50</f>
        <v>822.45</v>
      </c>
      <c r="X50" s="16">
        <f t="shared" si="9"/>
        <v>1.1454675233213016E-2</v>
      </c>
      <c r="Y50" s="14">
        <f>'[1]PROV ENE-JUN 2024 anex IV'!Z53-'[1]Prov. ENE-MAR 24 anexo IV'!Y50</f>
        <v>2646.2900000000009</v>
      </c>
      <c r="Z50" s="16">
        <f t="shared" si="10"/>
        <v>1.1504476165459325E-2</v>
      </c>
      <c r="AA50" s="14">
        <f>'[1]PROV ENE-JUN 2024 anex IV'!AB53-'[1]Prov. ENE-MAR 24 anexo IV'!AA50</f>
        <v>258393.68</v>
      </c>
      <c r="AB50" s="16">
        <f t="shared" si="11"/>
        <v>1.1520434496640692E-2</v>
      </c>
      <c r="AC50" s="14">
        <f>'[1]PROV ENE-JUN 2024 anex IV'!AD53-'[1]Prov. ENE-MAR 24 anexo IV'!AC50</f>
        <v>1972.2500000000005</v>
      </c>
      <c r="AD50" s="15">
        <f t="shared" si="12"/>
        <v>1.1344998363910131E-2</v>
      </c>
      <c r="AE50" s="14">
        <f t="shared" si="13"/>
        <v>8862186.7200000044</v>
      </c>
    </row>
    <row r="51" spans="1:31" ht="13" x14ac:dyDescent="0.15">
      <c r="A51" s="12" t="s">
        <v>68</v>
      </c>
      <c r="B51" s="13">
        <f t="shared" si="1"/>
        <v>1.2963572916331857E-2</v>
      </c>
      <c r="C51" s="14">
        <f>'[1]PROV ENE-JUN 2024 anex IV'!D54-'[1]Prov. ENE-MAR 24 anexo IV'!C51</f>
        <v>6884978.5099999998</v>
      </c>
      <c r="D51" s="15">
        <f t="shared" si="2"/>
        <v>1.2534391985660196E-2</v>
      </c>
      <c r="E51" s="14">
        <f>'[1]PROV ENE-JUN 2024 anex IV'!F54-'[1]Prov. ENE-MAR 24 anexo IV'!E51</f>
        <v>1893610.77</v>
      </c>
      <c r="F51" s="13">
        <f t="shared" si="14"/>
        <v>1.2782453277851854E-2</v>
      </c>
      <c r="G51" s="14">
        <f>'[1]PROV ENE-JUN 2024 anex IV'!H54-'[1]Prov. ENE-MAR 24 anexo IV'!G51</f>
        <v>356164.14</v>
      </c>
      <c r="H51" s="16">
        <f t="shared" si="15"/>
        <v>1.3283711137275209E-2</v>
      </c>
      <c r="I51" s="14">
        <f>'[1]PROV ENE-JUN 2024 anex IV'!J54-'[1]Prov. ENE-MAR 24 anexo IV'!I51</f>
        <v>52648.139999999992</v>
      </c>
      <c r="J51" s="13">
        <f t="shared" si="3"/>
        <v>1.2462072187790491E-2</v>
      </c>
      <c r="K51" s="14">
        <f>'[1]PROV ENE-JUN 2024 anex IV'!L54-'[1]Prov. ENE-MAR 24 anexo IV'!K51</f>
        <v>7654.9400000000005</v>
      </c>
      <c r="L51" s="16">
        <f t="shared" si="0"/>
        <v>1.5272644370279616E-2</v>
      </c>
      <c r="M51" s="14">
        <f>'[1]PROV ENE-JUN 2024 anex IV'!N54-'[1]Prov. ENE-MAR 24 anexo IV'!M51</f>
        <v>47072.990000000005</v>
      </c>
      <c r="N51" s="15">
        <f t="shared" si="4"/>
        <v>1.0763365680927832E-2</v>
      </c>
      <c r="O51" s="14">
        <f>'[1]PROV ENE-JUN 2024 anex IV'!P54-'[1]Prov. ENE-MAR 24 anexo IV'!O51</f>
        <v>302545.04999999993</v>
      </c>
      <c r="P51" s="17">
        <f t="shared" si="5"/>
        <v>1.0763365397971111E-2</v>
      </c>
      <c r="Q51" s="14">
        <f>'[1]PROV ENE-JUN 2024 anex IV'!R54-'[1]Prov. ENE-MAR 24 anexo IV'!Q51</f>
        <v>122512.07999999999</v>
      </c>
      <c r="R51" s="17">
        <f t="shared" si="6"/>
        <v>1.2338646967340593E-2</v>
      </c>
      <c r="S51" s="14">
        <f>'[1]PROV ENE-JUN 2024 anex IV'!T54-'[1]Prov. ENE-MAR 24 anexo IV'!S51</f>
        <v>5839.24</v>
      </c>
      <c r="T51" s="13">
        <f t="shared" si="7"/>
        <v>1.2341715491725665E-2</v>
      </c>
      <c r="U51" s="14">
        <f>'[1]PROV ENE-JUN 2024 anex IV'!V54-'[1]Prov. ENE-MAR 24 anexo IV'!U51</f>
        <v>6879.25</v>
      </c>
      <c r="V51" s="16">
        <f t="shared" si="8"/>
        <v>1.2208246129561902E-2</v>
      </c>
      <c r="W51" s="14">
        <f>'[1]PROV ENE-JUN 2024 anex IV'!X54-'[1]Prov. ENE-MAR 24 anexo IV'!W51</f>
        <v>866.23</v>
      </c>
      <c r="X51" s="16">
        <f t="shared" si="9"/>
        <v>1.2671352209111921E-2</v>
      </c>
      <c r="Y51" s="14">
        <f>'[1]PROV ENE-JUN 2024 anex IV'!Z54-'[1]Prov. ENE-MAR 24 anexo IV'!Y51</f>
        <v>2927.3700000000008</v>
      </c>
      <c r="Z51" s="16">
        <f t="shared" si="10"/>
        <v>1.249770940010018E-2</v>
      </c>
      <c r="AA51" s="14">
        <f>'[1]PROV ENE-JUN 2024 anex IV'!AB54-'[1]Prov. ENE-MAR 24 anexo IV'!AA51</f>
        <v>280701.96999999997</v>
      </c>
      <c r="AB51" s="16">
        <f t="shared" si="11"/>
        <v>1.2448494647649071E-2</v>
      </c>
      <c r="AC51" s="14">
        <f>'[1]PROV ENE-JUN 2024 anex IV'!AD54-'[1]Prov. ENE-MAR 24 anexo IV'!AC51</f>
        <v>2131.1300000000006</v>
      </c>
      <c r="AD51" s="15">
        <f t="shared" si="12"/>
        <v>1.2758734458069312E-2</v>
      </c>
      <c r="AE51" s="14">
        <f t="shared" si="13"/>
        <v>9966531.8100000024</v>
      </c>
    </row>
    <row r="52" spans="1:31" ht="13" x14ac:dyDescent="0.15">
      <c r="A52" s="12" t="s">
        <v>69</v>
      </c>
      <c r="B52" s="13">
        <f t="shared" si="1"/>
        <v>2.112024251049811E-2</v>
      </c>
      <c r="C52" s="14">
        <f>'[1]PROV ENE-JUN 2024 anex IV'!D55-'[1]Prov. ENE-MAR 24 anexo IV'!C52</f>
        <v>11217001.419999996</v>
      </c>
      <c r="D52" s="15">
        <f t="shared" si="2"/>
        <v>2.0884865254563179E-2</v>
      </c>
      <c r="E52" s="14">
        <f>'[1]PROV ENE-JUN 2024 anex IV'!F55-'[1]Prov. ENE-MAR 24 anexo IV'!E52</f>
        <v>3155143.5300000003</v>
      </c>
      <c r="F52" s="13">
        <f t="shared" si="14"/>
        <v>2.101480086517999E-2</v>
      </c>
      <c r="G52" s="14">
        <f>'[1]PROV ENE-JUN 2024 anex IV'!H55-'[1]Prov. ENE-MAR 24 anexo IV'!G52</f>
        <v>585546.31999999983</v>
      </c>
      <c r="H52" s="16">
        <f t="shared" si="15"/>
        <v>2.1292149329427683E-2</v>
      </c>
      <c r="I52" s="14">
        <f>'[1]PROV ENE-JUN 2024 anex IV'!J55-'[1]Prov. ENE-MAR 24 anexo IV'!I52</f>
        <v>84388.469999999987</v>
      </c>
      <c r="J52" s="13">
        <f t="shared" si="3"/>
        <v>2.0843780880703416E-2</v>
      </c>
      <c r="K52" s="14">
        <f>'[1]PROV ENE-JUN 2024 anex IV'!L55-'[1]Prov. ENE-MAR 24 anexo IV'!K52</f>
        <v>12803.480000000001</v>
      </c>
      <c r="L52" s="16">
        <f t="shared" si="0"/>
        <v>2.0124650280037959E-2</v>
      </c>
      <c r="M52" s="14">
        <f>'[1]PROV ENE-JUN 2024 anex IV'!N55-'[1]Prov. ENE-MAR 24 anexo IV'!M52</f>
        <v>62027.73000000001</v>
      </c>
      <c r="N52" s="15">
        <f t="shared" si="4"/>
        <v>2.3936235661391653E-2</v>
      </c>
      <c r="O52" s="14">
        <f>'[1]PROV ENE-JUN 2024 anex IV'!P55-'[1]Prov. ENE-MAR 24 anexo IV'!O52</f>
        <v>672818.32</v>
      </c>
      <c r="P52" s="17">
        <f t="shared" si="5"/>
        <v>2.3936235852072697E-2</v>
      </c>
      <c r="Q52" s="14">
        <f>'[1]PROV ENE-JUN 2024 anex IV'!R55-'[1]Prov. ENE-MAR 24 anexo IV'!Q52</f>
        <v>272449.92000000004</v>
      </c>
      <c r="R52" s="17">
        <f t="shared" si="6"/>
        <v>2.0762200791128546E-2</v>
      </c>
      <c r="S52" s="14">
        <f>'[1]PROV ENE-JUN 2024 anex IV'!T55-'[1]Prov. ENE-MAR 24 anexo IV'!S52</f>
        <v>9825.67</v>
      </c>
      <c r="T52" s="13">
        <f t="shared" si="7"/>
        <v>2.0772187638926718E-2</v>
      </c>
      <c r="U52" s="14">
        <f>'[1]PROV ENE-JUN 2024 anex IV'!V55-'[1]Prov. ENE-MAR 24 anexo IV'!U52</f>
        <v>11578.380000000001</v>
      </c>
      <c r="V52" s="16">
        <f t="shared" si="8"/>
        <v>2.0702562910033896E-2</v>
      </c>
      <c r="W52" s="14">
        <f>'[1]PROV ENE-JUN 2024 anex IV'!X55-'[1]Prov. ENE-MAR 24 anexo IV'!W52</f>
        <v>1468.94</v>
      </c>
      <c r="X52" s="16">
        <f t="shared" si="9"/>
        <v>2.0959542070973981E-2</v>
      </c>
      <c r="Y52" s="14">
        <f>'[1]PROV ENE-JUN 2024 anex IV'!Z55-'[1]Prov. ENE-MAR 24 anexo IV'!Y52</f>
        <v>4842.130000000001</v>
      </c>
      <c r="Z52" s="16">
        <f t="shared" si="10"/>
        <v>2.0863687705600237E-2</v>
      </c>
      <c r="AA52" s="14">
        <f>'[1]PROV ENE-JUN 2024 anex IV'!AB55-'[1]Prov. ENE-MAR 24 anexo IV'!AA52</f>
        <v>468604.12999999995</v>
      </c>
      <c r="AB52" s="16">
        <f t="shared" si="11"/>
        <v>2.0835791532268902E-2</v>
      </c>
      <c r="AC52" s="14">
        <f>'[1]PROV ENE-JUN 2024 anex IV'!AD55-'[1]Prov. ENE-MAR 24 anexo IV'!AC52</f>
        <v>3567</v>
      </c>
      <c r="AD52" s="15">
        <f t="shared" si="12"/>
        <v>2.1202058956366971E-2</v>
      </c>
      <c r="AE52" s="14">
        <f t="shared" si="13"/>
        <v>16562065.439999999</v>
      </c>
    </row>
    <row r="53" spans="1:31" ht="13" x14ac:dyDescent="0.15">
      <c r="A53" s="12" t="s">
        <v>70</v>
      </c>
      <c r="B53" s="13">
        <f t="shared" si="1"/>
        <v>1.199029734110731E-2</v>
      </c>
      <c r="C53" s="14">
        <f>'[1]PROV ENE-JUN 2024 anex IV'!D56-'[1]Prov. ENE-MAR 24 anexo IV'!C53</f>
        <v>6368069.9800000004</v>
      </c>
      <c r="D53" s="15">
        <f t="shared" si="2"/>
        <v>1.2184283308214715E-2</v>
      </c>
      <c r="E53" s="14">
        <f>'[1]PROV ENE-JUN 2024 anex IV'!F56-'[1]Prov. ENE-MAR 24 anexo IV'!E53</f>
        <v>1840718.7299999997</v>
      </c>
      <c r="F53" s="13">
        <f t="shared" si="14"/>
        <v>1.2016353727141106E-2</v>
      </c>
      <c r="G53" s="14">
        <f>'[1]PROV ENE-JUN 2024 anex IV'!H56-'[1]Prov. ENE-MAR 24 anexo IV'!G53</f>
        <v>334817.91000000003</v>
      </c>
      <c r="H53" s="16">
        <f t="shared" si="15"/>
        <v>1.1856911942006393E-2</v>
      </c>
      <c r="I53" s="14">
        <f>'[1]PROV ENE-JUN 2024 anex IV'!J56-'[1]Prov. ENE-MAR 24 anexo IV'!I53</f>
        <v>46993.220000000016</v>
      </c>
      <c r="J53" s="13">
        <f t="shared" si="3"/>
        <v>1.2212486915128634E-2</v>
      </c>
      <c r="K53" s="14">
        <f>'[1]PROV ENE-JUN 2024 anex IV'!L56-'[1]Prov. ENE-MAR 24 anexo IV'!K53</f>
        <v>7501.630000000001</v>
      </c>
      <c r="L53" s="16">
        <f t="shared" si="0"/>
        <v>1.2215684746623502E-2</v>
      </c>
      <c r="M53" s="14">
        <f>'[1]PROV ENE-JUN 2024 anex IV'!N56-'[1]Prov. ENE-MAR 24 anexo IV'!M53</f>
        <v>37650.899999999994</v>
      </c>
      <c r="N53" s="15">
        <f t="shared" si="4"/>
        <v>1.1302380942402709E-2</v>
      </c>
      <c r="O53" s="14">
        <f>'[1]PROV ENE-JUN 2024 anex IV'!P56-'[1]Prov. ENE-MAR 24 anexo IV'!O53</f>
        <v>317696.11000000004</v>
      </c>
      <c r="P53" s="17">
        <f t="shared" si="5"/>
        <v>1.1302380243888743E-2</v>
      </c>
      <c r="Q53" s="14">
        <f>'[1]PROV ENE-JUN 2024 anex IV'!R56-'[1]Prov. ENE-MAR 24 anexo IV'!Q53</f>
        <v>128647.32</v>
      </c>
      <c r="R53" s="17">
        <f t="shared" si="6"/>
        <v>1.3112659747109338E-2</v>
      </c>
      <c r="S53" s="14">
        <f>'[1]PROV ENE-JUN 2024 anex IV'!T56-'[1]Prov. ENE-MAR 24 anexo IV'!S53</f>
        <v>6205.5399999999991</v>
      </c>
      <c r="T53" s="13">
        <f t="shared" si="7"/>
        <v>1.2243563039851942E-2</v>
      </c>
      <c r="U53" s="14">
        <f>'[1]PROV ENE-JUN 2024 anex IV'!V56-'[1]Prov. ENE-MAR 24 anexo IV'!U53</f>
        <v>6824.54</v>
      </c>
      <c r="V53" s="16">
        <f t="shared" si="8"/>
        <v>1.2337342945126808E-2</v>
      </c>
      <c r="W53" s="14">
        <f>'[1]PROV ENE-JUN 2024 anex IV'!X56-'[1]Prov. ENE-MAR 24 anexo IV'!W53</f>
        <v>875.3900000000001</v>
      </c>
      <c r="X53" s="16">
        <f t="shared" si="9"/>
        <v>1.2105477080823662E-2</v>
      </c>
      <c r="Y53" s="14">
        <f>'[1]PROV ENE-JUN 2024 anex IV'!Z56-'[1]Prov. ENE-MAR 24 anexo IV'!Y53</f>
        <v>2796.6400000000008</v>
      </c>
      <c r="Z53" s="16">
        <f t="shared" si="10"/>
        <v>1.2195526079393141E-2</v>
      </c>
      <c r="AA53" s="14">
        <f>'[1]PROV ENE-JUN 2024 anex IV'!AB56-'[1]Prov. ENE-MAR 24 anexo IV'!AA53</f>
        <v>273914.84999999998</v>
      </c>
      <c r="AB53" s="16">
        <f t="shared" si="11"/>
        <v>1.2216830085784811E-2</v>
      </c>
      <c r="AC53" s="14">
        <f>'[1]PROV ENE-JUN 2024 anex IV'!AD56-'[1]Prov. ENE-MAR 24 anexo IV'!AC53</f>
        <v>2091.4699999999993</v>
      </c>
      <c r="AD53" s="15">
        <f t="shared" si="12"/>
        <v>1.2001229720346914E-2</v>
      </c>
      <c r="AE53" s="14">
        <f t="shared" si="13"/>
        <v>9374804.2300000004</v>
      </c>
    </row>
    <row r="54" spans="1:31" ht="13" x14ac:dyDescent="0.15">
      <c r="A54" s="12" t="s">
        <v>71</v>
      </c>
      <c r="B54" s="13">
        <f t="shared" si="1"/>
        <v>6.7959932340173473E-2</v>
      </c>
      <c r="C54" s="14">
        <f>'[1]PROV ENE-JUN 2024 anex IV'!D57-'[1]Prov. ENE-MAR 24 anexo IV'!C54</f>
        <v>36093650.780000009</v>
      </c>
      <c r="D54" s="15">
        <f t="shared" si="2"/>
        <v>6.8429646541224826E-2</v>
      </c>
      <c r="E54" s="14">
        <f>'[1]PROV ENE-JUN 2024 anex IV'!F57-'[1]Prov. ENE-MAR 24 anexo IV'!E54</f>
        <v>10337886.02</v>
      </c>
      <c r="F54" s="13">
        <f t="shared" si="14"/>
        <v>6.8490646325307394E-2</v>
      </c>
      <c r="G54" s="14">
        <f>'[1]PROV ENE-JUN 2024 anex IV'!H57-'[1]Prov. ENE-MAR 24 anexo IV'!G54</f>
        <v>1908390.48</v>
      </c>
      <c r="H54" s="16">
        <f t="shared" si="15"/>
        <v>6.7542904496608033E-2</v>
      </c>
      <c r="I54" s="14">
        <f>'[1]PROV ENE-JUN 2024 anex IV'!J57-'[1]Prov. ENE-MAR 24 anexo IV'!I54</f>
        <v>267696.90000000008</v>
      </c>
      <c r="J54" s="13">
        <f t="shared" si="3"/>
        <v>6.854504370306333E-2</v>
      </c>
      <c r="K54" s="14">
        <f>'[1]PROV ENE-JUN 2024 anex IV'!L57-'[1]Prov. ENE-MAR 24 anexo IV'!K54</f>
        <v>42104.409999999989</v>
      </c>
      <c r="L54" s="16">
        <f t="shared" si="0"/>
        <v>6.5588424601691966E-2</v>
      </c>
      <c r="M54" s="14">
        <f>'[1]PROV ENE-JUN 2024 anex IV'!N57-'[1]Prov. ENE-MAR 24 anexo IV'!M54</f>
        <v>202155.12</v>
      </c>
      <c r="N54" s="15">
        <f t="shared" si="4"/>
        <v>7.4294526235779978E-2</v>
      </c>
      <c r="O54" s="14">
        <f>'[1]PROV ENE-JUN 2024 anex IV'!P57-'[1]Prov. ENE-MAR 24 anexo IV'!O54</f>
        <v>2088328.2999999998</v>
      </c>
      <c r="P54" s="17">
        <f t="shared" si="5"/>
        <v>7.4294525694715507E-2</v>
      </c>
      <c r="Q54" s="14">
        <f>'[1]PROV ENE-JUN 2024 anex IV'!R57-'[1]Prov. ENE-MAR 24 anexo IV'!Q54</f>
        <v>845644.14000000013</v>
      </c>
      <c r="R54" s="17">
        <f t="shared" si="6"/>
        <v>6.2596947055243768E-2</v>
      </c>
      <c r="S54" s="14">
        <f>'[1]PROV ENE-JUN 2024 anex IV'!T57-'[1]Prov. ENE-MAR 24 anexo IV'!S54</f>
        <v>29623.879999999997</v>
      </c>
      <c r="T54" s="13">
        <f t="shared" si="7"/>
        <v>6.8856017116668111E-2</v>
      </c>
      <c r="U54" s="14">
        <f>'[1]PROV ENE-JUN 2024 anex IV'!V57-'[1]Prov. ENE-MAR 24 anexo IV'!U54</f>
        <v>38380.219999999994</v>
      </c>
      <c r="V54" s="16">
        <f t="shared" si="8"/>
        <v>6.8795213834217717E-2</v>
      </c>
      <c r="W54" s="14">
        <f>'[1]PROV ENE-JUN 2024 anex IV'!X57-'[1]Prov. ENE-MAR 24 anexo IV'!W54</f>
        <v>4881.3300000000008</v>
      </c>
      <c r="X54" s="16">
        <f t="shared" si="9"/>
        <v>6.8367004627683761E-2</v>
      </c>
      <c r="Y54" s="14">
        <f>'[1]PROV ENE-JUN 2024 anex IV'!Z57-'[1]Prov. ENE-MAR 24 anexo IV'!Y54</f>
        <v>15794.329999999998</v>
      </c>
      <c r="Z54" s="16">
        <f t="shared" si="10"/>
        <v>6.8506199038521065E-2</v>
      </c>
      <c r="AA54" s="14">
        <f>'[1]PROV ENE-JUN 2024 anex IV'!AB57-'[1]Prov. ENE-MAR 24 anexo IV'!AA54</f>
        <v>1538667.96</v>
      </c>
      <c r="AB54" s="16">
        <f t="shared" si="11"/>
        <v>6.8575280468329253E-2</v>
      </c>
      <c r="AC54" s="14">
        <f>'[1]PROV ENE-JUN 2024 anex IV'!AD57-'[1]Prov. ENE-MAR 24 anexo IV'!AC54</f>
        <v>11739.8</v>
      </c>
      <c r="AD54" s="15">
        <f t="shared" si="12"/>
        <v>6.8392363835022035E-2</v>
      </c>
      <c r="AE54" s="14">
        <f t="shared" si="13"/>
        <v>53424943.669999994</v>
      </c>
    </row>
    <row r="55" spans="1:31" ht="13" x14ac:dyDescent="0.15">
      <c r="A55" s="12" t="s">
        <v>72</v>
      </c>
      <c r="B55" s="13">
        <f t="shared" si="1"/>
        <v>2.4256216881175758E-2</v>
      </c>
      <c r="C55" s="14">
        <f>'[1]PROV ENE-JUN 2024 anex IV'!D58-'[1]Prov. ENE-MAR 24 anexo IV'!C55</f>
        <v>12882523.439999999</v>
      </c>
      <c r="D55" s="15">
        <f t="shared" si="2"/>
        <v>2.4600327371091382E-2</v>
      </c>
      <c r="E55" s="14">
        <f>'[1]PROV ENE-JUN 2024 anex IV'!F58-'[1]Prov. ENE-MAR 24 anexo IV'!E55</f>
        <v>3716450.2999999993</v>
      </c>
      <c r="F55" s="13">
        <f t="shared" si="14"/>
        <v>2.4638077849733823E-2</v>
      </c>
      <c r="G55" s="14">
        <f>'[1]PROV ENE-JUN 2024 anex IV'!H58-'[1]Prov. ENE-MAR 24 anexo IV'!G55</f>
        <v>686503.56999999983</v>
      </c>
      <c r="H55" s="16">
        <f t="shared" si="15"/>
        <v>2.3977476388220818E-2</v>
      </c>
      <c r="I55" s="14">
        <f>'[1]PROV ENE-JUN 2024 anex IV'!J58-'[1]Prov. ENE-MAR 24 anexo IV'!I55</f>
        <v>95031.389999999985</v>
      </c>
      <c r="J55" s="13">
        <f t="shared" si="3"/>
        <v>2.469372040132908E-2</v>
      </c>
      <c r="K55" s="14">
        <f>'[1]PROV ENE-JUN 2024 anex IV'!L58-'[1]Prov. ENE-MAR 24 anexo IV'!K55</f>
        <v>15168.340000000002</v>
      </c>
      <c r="L55" s="16">
        <f t="shared" si="0"/>
        <v>1.9716519895018738E-2</v>
      </c>
      <c r="M55" s="14">
        <f>'[1]PROV ENE-JUN 2024 anex IV'!N58-'[1]Prov. ENE-MAR 24 anexo IV'!M55</f>
        <v>60769.799999999996</v>
      </c>
      <c r="N55" s="15">
        <f t="shared" si="4"/>
        <v>2.8202329426110142E-2</v>
      </c>
      <c r="O55" s="14">
        <f>'[1]PROV ENE-JUN 2024 anex IV'!P58-'[1]Prov. ENE-MAR 24 anexo IV'!O55</f>
        <v>792732.99999999988</v>
      </c>
      <c r="P55" s="17">
        <f t="shared" si="5"/>
        <v>2.8202329735736664E-2</v>
      </c>
      <c r="Q55" s="14">
        <f>'[1]PROV ENE-JUN 2024 anex IV'!R58-'[1]Prov. ENE-MAR 24 anexo IV'!Q55</f>
        <v>321007.96999999997</v>
      </c>
      <c r="R55" s="17">
        <f t="shared" si="6"/>
        <v>2.0480847251335449E-2</v>
      </c>
      <c r="S55" s="14">
        <f>'[1]PROV ENE-JUN 2024 anex IV'!T58-'[1]Prov. ENE-MAR 24 anexo IV'!S55</f>
        <v>9692.5199999999968</v>
      </c>
      <c r="T55" s="13">
        <f t="shared" si="7"/>
        <v>2.4953166336023336E-2</v>
      </c>
      <c r="U55" s="14">
        <f>'[1]PROV ENE-JUN 2024 anex IV'!V58-'[1]Prov. ENE-MAR 24 anexo IV'!U55</f>
        <v>13908.850000000002</v>
      </c>
      <c r="V55" s="16">
        <f t="shared" si="8"/>
        <v>2.4909625182335159E-2</v>
      </c>
      <c r="W55" s="14">
        <f>'[1]PROV ENE-JUN 2024 anex IV'!X58-'[1]Prov. ENE-MAR 24 anexo IV'!W55</f>
        <v>1767.45</v>
      </c>
      <c r="X55" s="16">
        <f t="shared" si="9"/>
        <v>2.4538800732568707E-2</v>
      </c>
      <c r="Y55" s="14">
        <f>'[1]PROV ENE-JUN 2024 anex IV'!Z58-'[1]Prov. ENE-MAR 24 anexo IV'!Y55</f>
        <v>5669.02</v>
      </c>
      <c r="Z55" s="16">
        <f t="shared" si="10"/>
        <v>2.4660363662358631E-2</v>
      </c>
      <c r="AA55" s="14">
        <f>'[1]PROV ENE-JUN 2024 anex IV'!AB58-'[1]Prov. ENE-MAR 24 anexo IV'!AA55</f>
        <v>553878.51</v>
      </c>
      <c r="AB55" s="16">
        <f t="shared" si="11"/>
        <v>2.471894754427386E-2</v>
      </c>
      <c r="AC55" s="14">
        <f>'[1]PROV ENE-JUN 2024 anex IV'!AD58-'[1]Prov. ENE-MAR 24 anexo IV'!AC55</f>
        <v>4231.7799999999988</v>
      </c>
      <c r="AD55" s="15">
        <f t="shared" si="12"/>
        <v>2.4526975312127535E-2</v>
      </c>
      <c r="AE55" s="14">
        <f t="shared" si="13"/>
        <v>19159335.940000001</v>
      </c>
    </row>
    <row r="56" spans="1:31" ht="13" x14ac:dyDescent="0.15">
      <c r="A56" s="12" t="s">
        <v>73</v>
      </c>
      <c r="B56" s="13">
        <f t="shared" si="1"/>
        <v>9.0982425540204678E-3</v>
      </c>
      <c r="C56" s="14">
        <f>'[1]PROV ENE-JUN 2024 anex IV'!D59-'[1]Prov. ENE-MAR 24 anexo IV'!C56</f>
        <v>4832094.120000001</v>
      </c>
      <c r="D56" s="15">
        <f t="shared" si="2"/>
        <v>9.1532499095388874E-3</v>
      </c>
      <c r="E56" s="14">
        <f>'[1]PROV ENE-JUN 2024 anex IV'!F59-'[1]Prov. ENE-MAR 24 anexo IV'!E56</f>
        <v>1382810.7999999998</v>
      </c>
      <c r="F56" s="13">
        <f t="shared" si="14"/>
        <v>9.1306741512247845E-3</v>
      </c>
      <c r="G56" s="14">
        <f>'[1]PROV ENE-JUN 2024 anex IV'!H59-'[1]Prov. ENE-MAR 24 anexo IV'!G56</f>
        <v>254412.72</v>
      </c>
      <c r="H56" s="16">
        <f t="shared" si="15"/>
        <v>9.054969206941748E-3</v>
      </c>
      <c r="I56" s="14">
        <f>'[1]PROV ENE-JUN 2024 anex IV'!J59-'[1]Prov. ENE-MAR 24 anexo IV'!I56</f>
        <v>35888.110000000015</v>
      </c>
      <c r="J56" s="13">
        <f t="shared" si="3"/>
        <v>9.163545019283393E-3</v>
      </c>
      <c r="K56" s="14">
        <f>'[1]PROV ENE-JUN 2024 anex IV'!L59-'[1]Prov. ENE-MAR 24 anexo IV'!K56</f>
        <v>5628.7899999999991</v>
      </c>
      <c r="L56" s="16">
        <f t="shared" si="0"/>
        <v>8.7826370271252355E-3</v>
      </c>
      <c r="M56" s="14">
        <f>'[1]PROV ENE-JUN 2024 anex IV'!N59-'[1]Prov. ENE-MAR 24 anexo IV'!M56</f>
        <v>27069.640000000003</v>
      </c>
      <c r="N56" s="15">
        <f t="shared" si="4"/>
        <v>6.2006969395972354E-3</v>
      </c>
      <c r="O56" s="14">
        <f>'[1]PROV ENE-JUN 2024 anex IV'!P59-'[1]Prov. ENE-MAR 24 anexo IV'!O56</f>
        <v>174294.00999999998</v>
      </c>
      <c r="P56" s="17">
        <f t="shared" si="5"/>
        <v>6.2006966768904138E-3</v>
      </c>
      <c r="Q56" s="14">
        <f>'[1]PROV ENE-JUN 2024 anex IV'!R59-'[1]Prov. ENE-MAR 24 anexo IV'!Q56</f>
        <v>70578.319999999992</v>
      </c>
      <c r="R56" s="17">
        <f t="shared" si="6"/>
        <v>8.9921140712691892E-3</v>
      </c>
      <c r="S56" s="14">
        <f>'[1]PROV ENE-JUN 2024 anex IV'!T59-'[1]Prov. ENE-MAR 24 anexo IV'!S56</f>
        <v>4255.5</v>
      </c>
      <c r="T56" s="13">
        <f t="shared" si="7"/>
        <v>9.1840626683042763E-3</v>
      </c>
      <c r="U56" s="14">
        <f>'[1]PROV ENE-JUN 2024 anex IV'!V59-'[1]Prov. ENE-MAR 24 anexo IV'!U56</f>
        <v>5119.18</v>
      </c>
      <c r="V56" s="16">
        <f t="shared" si="8"/>
        <v>9.1953294012360048E-3</v>
      </c>
      <c r="W56" s="14">
        <f>'[1]PROV ENE-JUN 2024 anex IV'!X59-'[1]Prov. ENE-MAR 24 anexo IV'!W56</f>
        <v>652.45000000000005</v>
      </c>
      <c r="X56" s="16">
        <f t="shared" si="9"/>
        <v>9.1381063419308985E-3</v>
      </c>
      <c r="Y56" s="14">
        <f>'[1]PROV ENE-JUN 2024 anex IV'!Z59-'[1]Prov. ENE-MAR 24 anexo IV'!Y56</f>
        <v>2111.1099999999997</v>
      </c>
      <c r="Z56" s="16">
        <f t="shared" si="10"/>
        <v>9.1589650907811324E-3</v>
      </c>
      <c r="AA56" s="14">
        <f>'[1]PROV ENE-JUN 2024 anex IV'!AB59-'[1]Prov. ENE-MAR 24 anexo IV'!AA56</f>
        <v>205712.86000000002</v>
      </c>
      <c r="AB56" s="16">
        <f t="shared" si="11"/>
        <v>9.1657622441672047E-3</v>
      </c>
      <c r="AC56" s="14">
        <f>'[1]PROV ENE-JUN 2024 anex IV'!AD59-'[1]Prov. ENE-MAR 24 anexo IV'!AC56</f>
        <v>1569.1399999999999</v>
      </c>
      <c r="AD56" s="15">
        <f t="shared" si="12"/>
        <v>8.9639175050609636E-3</v>
      </c>
      <c r="AE56" s="14">
        <f t="shared" si="13"/>
        <v>7002196.7500000009</v>
      </c>
    </row>
    <row r="57" spans="1:31" ht="13" x14ac:dyDescent="0.15">
      <c r="A57" s="12" t="s">
        <v>74</v>
      </c>
      <c r="B57" s="13">
        <f t="shared" si="1"/>
        <v>1.7152680283439536E-2</v>
      </c>
      <c r="C57" s="14">
        <f>'[1]PROV ENE-JUN 2024 anex IV'!D60-'[1]Prov. ENE-MAR 24 anexo IV'!C57</f>
        <v>9109821.4899999984</v>
      </c>
      <c r="D57" s="15">
        <f t="shared" si="2"/>
        <v>1.7283865394925591E-2</v>
      </c>
      <c r="E57" s="14">
        <f>'[1]PROV ENE-JUN 2024 anex IV'!F60-'[1]Prov. ENE-MAR 24 anexo IV'!E57</f>
        <v>2611128.94</v>
      </c>
      <c r="F57" s="13">
        <f t="shared" si="14"/>
        <v>1.7310748012532143E-2</v>
      </c>
      <c r="G57" s="14">
        <f>'[1]PROV ENE-JUN 2024 anex IV'!H60-'[1]Prov. ENE-MAR 24 anexo IV'!G57</f>
        <v>482338.37</v>
      </c>
      <c r="H57" s="16">
        <f t="shared" si="15"/>
        <v>1.7042258681066833E-2</v>
      </c>
      <c r="I57" s="14">
        <f>'[1]PROV ENE-JUN 2024 anex IV'!J60-'[1]Prov. ENE-MAR 24 anexo IV'!I57</f>
        <v>67544.62</v>
      </c>
      <c r="J57" s="13">
        <f t="shared" si="3"/>
        <v>1.7320283463490151E-2</v>
      </c>
      <c r="K57" s="14">
        <f>'[1]PROV ENE-JUN 2024 anex IV'!L60-'[1]Prov. ENE-MAR 24 anexo IV'!K57</f>
        <v>10639.14</v>
      </c>
      <c r="L57" s="16">
        <f t="shared" si="0"/>
        <v>1.4973930161871081E-2</v>
      </c>
      <c r="M57" s="14">
        <f>'[1]PROV ENE-JUN 2024 anex IV'!N60-'[1]Prov. ENE-MAR 24 anexo IV'!M57</f>
        <v>46152.299999999996</v>
      </c>
      <c r="N57" s="15">
        <f t="shared" si="4"/>
        <v>1.6033109643537886E-2</v>
      </c>
      <c r="O57" s="14">
        <f>'[1]PROV ENE-JUN 2024 anex IV'!P60-'[1]Prov. ENE-MAR 24 anexo IV'!O57</f>
        <v>450671.10999999993</v>
      </c>
      <c r="P57" s="17">
        <f t="shared" si="5"/>
        <v>1.6033109591620194E-2</v>
      </c>
      <c r="Q57" s="14">
        <f>'[1]PROV ENE-JUN 2024 anex IV'!R60-'[1]Prov. ENE-MAR 24 anexo IV'!Q57</f>
        <v>182494.00000000003</v>
      </c>
      <c r="R57" s="17">
        <f t="shared" si="6"/>
        <v>1.5475458955980808E-2</v>
      </c>
      <c r="S57" s="14">
        <f>'[1]PROV ENE-JUN 2024 anex IV'!T60-'[1]Prov. ENE-MAR 24 anexo IV'!S57</f>
        <v>7323.7300000000032</v>
      </c>
      <c r="T57" s="13">
        <f t="shared" si="7"/>
        <v>1.7423934989384604E-2</v>
      </c>
      <c r="U57" s="14">
        <f>'[1]PROV ENE-JUN 2024 anex IV'!V60-'[1]Prov. ENE-MAR 24 anexo IV'!U57</f>
        <v>9712.0699999999961</v>
      </c>
      <c r="V57" s="16">
        <f t="shared" si="8"/>
        <v>1.739988302362782E-2</v>
      </c>
      <c r="W57" s="14">
        <f>'[1]PROV ENE-JUN 2024 anex IV'!X60-'[1]Prov. ENE-MAR 24 anexo IV'!W57</f>
        <v>1234.6000000000001</v>
      </c>
      <c r="X57" s="16">
        <f t="shared" si="9"/>
        <v>1.7264493922025843E-2</v>
      </c>
      <c r="Y57" s="14">
        <f>'[1]PROV ENE-JUN 2024 anex IV'!Z60-'[1]Prov. ENE-MAR 24 anexo IV'!Y57</f>
        <v>3988.49</v>
      </c>
      <c r="Z57" s="16">
        <f t="shared" si="10"/>
        <v>1.7307852094088937E-2</v>
      </c>
      <c r="AA57" s="14">
        <f>'[1]PROV ENE-JUN 2024 anex IV'!AB60-'[1]Prov. ENE-MAR 24 anexo IV'!AA57</f>
        <v>388739.08999999997</v>
      </c>
      <c r="AB57" s="16">
        <f t="shared" si="11"/>
        <v>1.7330273289414808E-2</v>
      </c>
      <c r="AC57" s="14">
        <f>'[1]PROV ENE-JUN 2024 anex IV'!AD60-'[1]Prov. ENE-MAR 24 anexo IV'!AC57</f>
        <v>2966.8699999999994</v>
      </c>
      <c r="AD57" s="15">
        <f t="shared" si="12"/>
        <v>1.712179807813833E-2</v>
      </c>
      <c r="AE57" s="14">
        <f t="shared" si="13"/>
        <v>13374754.819999997</v>
      </c>
    </row>
    <row r="58" spans="1:31" ht="13" x14ac:dyDescent="0.15">
      <c r="A58" s="12" t="s">
        <v>75</v>
      </c>
      <c r="B58" s="13">
        <f t="shared" si="1"/>
        <v>1.5442572373858581E-2</v>
      </c>
      <c r="C58" s="14">
        <f>'[1]PROV ENE-JUN 2024 anex IV'!D61-'[1]Prov. ENE-MAR 24 anexo IV'!C58</f>
        <v>8201579.8899999997</v>
      </c>
      <c r="D58" s="15">
        <f t="shared" si="2"/>
        <v>1.5733484372692036E-2</v>
      </c>
      <c r="E58" s="14">
        <f>'[1]PROV ENE-JUN 2024 anex IV'!F61-'[1]Prov. ENE-MAR 24 anexo IV'!E58</f>
        <v>2376907.91</v>
      </c>
      <c r="F58" s="13">
        <f t="shared" si="14"/>
        <v>1.5556648374337836E-2</v>
      </c>
      <c r="G58" s="14">
        <f>'[1]PROV ENE-JUN 2024 anex IV'!H61-'[1]Prov. ENE-MAR 24 anexo IV'!G58</f>
        <v>433462.9800000001</v>
      </c>
      <c r="H58" s="16">
        <f t="shared" si="15"/>
        <v>1.5229168638898585E-2</v>
      </c>
      <c r="I58" s="14">
        <f>'[1]PROV ENE-JUN 2024 anex IV'!J61-'[1]Prov. ENE-MAR 24 anexo IV'!I58</f>
        <v>60358.690000000017</v>
      </c>
      <c r="J58" s="13">
        <f t="shared" si="3"/>
        <v>1.5782788693368754E-2</v>
      </c>
      <c r="K58" s="14">
        <f>'[1]PROV ENE-JUN 2024 anex IV'!L61-'[1]Prov. ENE-MAR 24 anexo IV'!K58</f>
        <v>9694.7199999999993</v>
      </c>
      <c r="L58" s="16">
        <f t="shared" si="0"/>
        <v>1.490457333565217E-2</v>
      </c>
      <c r="M58" s="14">
        <f>'[1]PROV ENE-JUN 2024 anex IV'!N61-'[1]Prov. ENE-MAR 24 anexo IV'!M58</f>
        <v>45938.530000000006</v>
      </c>
      <c r="N58" s="15">
        <f t="shared" si="4"/>
        <v>1.4701217848059087E-2</v>
      </c>
      <c r="O58" s="14">
        <f>'[1]PROV ENE-JUN 2024 anex IV'!P61-'[1]Prov. ENE-MAR 24 anexo IV'!O58</f>
        <v>413233.26</v>
      </c>
      <c r="P58" s="17">
        <f t="shared" si="5"/>
        <v>1.4701216913492422E-2</v>
      </c>
      <c r="Q58" s="14">
        <f>'[1]PROV ENE-JUN 2024 anex IV'!R61-'[1]Prov. ENE-MAR 24 anexo IV'!Q58</f>
        <v>167333.97000000003</v>
      </c>
      <c r="R58" s="17">
        <f t="shared" si="6"/>
        <v>1.5964673913043487E-2</v>
      </c>
      <c r="S58" s="14">
        <f>'[1]PROV ENE-JUN 2024 anex IV'!T61-'[1]Prov. ENE-MAR 24 anexo IV'!S58</f>
        <v>7555.2500000000018</v>
      </c>
      <c r="T58" s="13">
        <f t="shared" si="7"/>
        <v>1.586460092623191E-2</v>
      </c>
      <c r="U58" s="14">
        <f>'[1]PROV ENE-JUN 2024 anex IV'!V61-'[1]Prov. ENE-MAR 24 anexo IV'!U58</f>
        <v>8842.9</v>
      </c>
      <c r="V58" s="16">
        <f t="shared" si="8"/>
        <v>1.5959664291905377E-2</v>
      </c>
      <c r="W58" s="14">
        <f>'[1]PROV ENE-JUN 2024 anex IV'!X61-'[1]Prov. ENE-MAR 24 anexo IV'!W58</f>
        <v>1132.4100000000001</v>
      </c>
      <c r="X58" s="16">
        <f t="shared" si="9"/>
        <v>1.5636645230100769E-2</v>
      </c>
      <c r="Y58" s="14">
        <f>'[1]PROV ENE-JUN 2024 anex IV'!Z61-'[1]Prov. ENE-MAR 24 anexo IV'!Y58</f>
        <v>3612.420000000001</v>
      </c>
      <c r="Z58" s="16">
        <f t="shared" si="10"/>
        <v>1.5758005421251914E-2</v>
      </c>
      <c r="AA58" s="14">
        <f>'[1]PROV ENE-JUN 2024 anex IV'!AB61-'[1]Prov. ENE-MAR 24 anexo IV'!AA58</f>
        <v>353929.11000000004</v>
      </c>
      <c r="AB58" s="16">
        <f t="shared" si="11"/>
        <v>1.5792034617671695E-2</v>
      </c>
      <c r="AC58" s="14">
        <f>'[1]PROV ENE-JUN 2024 anex IV'!AD61-'[1]Prov. ENE-MAR 24 anexo IV'!AC58</f>
        <v>2703.5299999999997</v>
      </c>
      <c r="AD58" s="15">
        <f t="shared" si="12"/>
        <v>1.547235398549587E-2</v>
      </c>
      <c r="AE58" s="14">
        <f t="shared" si="13"/>
        <v>12086285.57</v>
      </c>
    </row>
    <row r="59" spans="1:31" ht="13" x14ac:dyDescent="0.15">
      <c r="A59" s="12" t="s">
        <v>76</v>
      </c>
      <c r="B59" s="13">
        <f t="shared" si="1"/>
        <v>1.7143399145897339E-2</v>
      </c>
      <c r="C59" s="14">
        <f>'[1]PROV ENE-JUN 2024 anex IV'!D62-'[1]Prov. ENE-MAR 24 anexo IV'!C59</f>
        <v>9104892.2599999979</v>
      </c>
      <c r="D59" s="15">
        <f t="shared" si="2"/>
        <v>1.7058752146020869E-2</v>
      </c>
      <c r="E59" s="14">
        <f>'[1]PROV ENE-JUN 2024 anex IV'!F62-'[1]Prov. ENE-MAR 24 anexo IV'!E59</f>
        <v>2577120.3600000008</v>
      </c>
      <c r="F59" s="13">
        <f t="shared" si="14"/>
        <v>1.7137072179947633E-2</v>
      </c>
      <c r="G59" s="14">
        <f>'[1]PROV ENE-JUN 2024 anex IV'!H62-'[1]Prov. ENE-MAR 24 anexo IV'!G59</f>
        <v>477499.15000000008</v>
      </c>
      <c r="H59" s="16">
        <f t="shared" si="15"/>
        <v>1.7200919482273726E-2</v>
      </c>
      <c r="I59" s="14">
        <f>'[1]PROV ENE-JUN 2024 anex IV'!J62-'[1]Prov. ENE-MAR 24 anexo IV'!I59</f>
        <v>68173.45</v>
      </c>
      <c r="J59" s="13">
        <f t="shared" si="3"/>
        <v>1.7047955341313679E-2</v>
      </c>
      <c r="K59" s="14">
        <f>'[1]PROV ENE-JUN 2024 anex IV'!L62-'[1]Prov. ENE-MAR 24 anexo IV'!K59</f>
        <v>10471.86</v>
      </c>
      <c r="L59" s="16">
        <f t="shared" si="0"/>
        <v>1.656362807144492E-2</v>
      </c>
      <c r="M59" s="14">
        <f>'[1]PROV ENE-JUN 2024 anex IV'!N62-'[1]Prov. ENE-MAR 24 anexo IV'!M59</f>
        <v>51052.030000000006</v>
      </c>
      <c r="N59" s="15">
        <f t="shared" si="4"/>
        <v>1.7639573324167414E-2</v>
      </c>
      <c r="O59" s="14">
        <f>'[1]PROV ENE-JUN 2024 anex IV'!P62-'[1]Prov. ENE-MAR 24 anexo IV'!O59</f>
        <v>495826.83999999997</v>
      </c>
      <c r="P59" s="17">
        <f t="shared" si="5"/>
        <v>1.7639573686245531E-2</v>
      </c>
      <c r="Q59" s="14">
        <f>'[1]PROV ENE-JUN 2024 anex IV'!R62-'[1]Prov. ENE-MAR 24 anexo IV'!Q59</f>
        <v>200779.28999999998</v>
      </c>
      <c r="R59" s="17">
        <f t="shared" si="6"/>
        <v>1.647034958415039E-2</v>
      </c>
      <c r="S59" s="14">
        <f>'[1]PROV ENE-JUN 2024 anex IV'!T62-'[1]Prov. ENE-MAR 24 anexo IV'!S59</f>
        <v>7794.5600000000013</v>
      </c>
      <c r="T59" s="13">
        <f t="shared" si="7"/>
        <v>1.7040995109062072E-2</v>
      </c>
      <c r="U59" s="14">
        <f>'[1]PROV ENE-JUN 2024 anex IV'!V62-'[1]Prov. ENE-MAR 24 anexo IV'!U59</f>
        <v>9498.6200000000008</v>
      </c>
      <c r="V59" s="16">
        <f t="shared" si="8"/>
        <v>1.6996244071905236E-2</v>
      </c>
      <c r="W59" s="14">
        <f>'[1]PROV ENE-JUN 2024 anex IV'!X62-'[1]Prov. ENE-MAR 24 anexo IV'!W59</f>
        <v>1205.96</v>
      </c>
      <c r="X59" s="16">
        <f t="shared" si="9"/>
        <v>1.7093125480742804E-2</v>
      </c>
      <c r="Y59" s="14">
        <f>'[1]PROV ENE-JUN 2024 anex IV'!Z62-'[1]Prov. ENE-MAR 24 anexo IV'!Y59</f>
        <v>3948.9000000000005</v>
      </c>
      <c r="Z59" s="16">
        <f t="shared" si="10"/>
        <v>1.7054852502374263E-2</v>
      </c>
      <c r="AA59" s="14">
        <f>'[1]PROV ENE-JUN 2024 anex IV'!AB62-'[1]Prov. ENE-MAR 24 anexo IV'!AA59</f>
        <v>383056.64999999997</v>
      </c>
      <c r="AB59" s="16">
        <f t="shared" si="11"/>
        <v>1.7046504645557899E-2</v>
      </c>
      <c r="AC59" s="14">
        <f>'[1]PROV ENE-JUN 2024 anex IV'!AD62-'[1]Prov. ENE-MAR 24 anexo IV'!AC59</f>
        <v>2918.2900000000009</v>
      </c>
      <c r="AD59" s="15">
        <f t="shared" si="12"/>
        <v>1.7146739906617817E-2</v>
      </c>
      <c r="AE59" s="14">
        <f t="shared" si="13"/>
        <v>13394238.219999997</v>
      </c>
    </row>
    <row r="60" spans="1:31" ht="13" x14ac:dyDescent="0.15">
      <c r="A60" s="12" t="s">
        <v>77</v>
      </c>
      <c r="B60" s="13">
        <f t="shared" si="1"/>
        <v>1.2202501562245326E-2</v>
      </c>
      <c r="C60" s="14">
        <f>'[1]PROV ENE-JUN 2024 anex IV'!D63-'[1]Prov. ENE-MAR 24 anexo IV'!C60</f>
        <v>6480772.0499999998</v>
      </c>
      <c r="D60" s="15">
        <f t="shared" si="2"/>
        <v>1.2168869191594893E-2</v>
      </c>
      <c r="E60" s="14">
        <f>'[1]PROV ENE-JUN 2024 anex IV'!F63-'[1]Prov. ENE-MAR 24 anexo IV'!E60</f>
        <v>1838390.0699999996</v>
      </c>
      <c r="F60" s="13">
        <f t="shared" si="14"/>
        <v>1.2077668306643728E-2</v>
      </c>
      <c r="G60" s="14">
        <f>'[1]PROV ENE-JUN 2024 anex IV'!H63-'[1]Prov. ENE-MAR 24 anexo IV'!G60</f>
        <v>336526.35</v>
      </c>
      <c r="H60" s="16">
        <f t="shared" si="15"/>
        <v>1.2238994239434369E-2</v>
      </c>
      <c r="I60" s="14">
        <f>'[1]PROV ENE-JUN 2024 anex IV'!J63-'[1]Prov. ENE-MAR 24 anexo IV'!I60</f>
        <v>48507.55</v>
      </c>
      <c r="J60" s="13">
        <f t="shared" si="3"/>
        <v>1.214679801191354E-2</v>
      </c>
      <c r="K60" s="14">
        <f>'[1]PROV ENE-JUN 2024 anex IV'!L63-'[1]Prov. ENE-MAR 24 anexo IV'!K60</f>
        <v>7461.2800000000007</v>
      </c>
      <c r="L60" s="16">
        <f t="shared" si="0"/>
        <v>1.3415103291333264E-2</v>
      </c>
      <c r="M60" s="14">
        <f>'[1]PROV ENE-JUN 2024 anex IV'!N63-'[1]Prov. ENE-MAR 24 anexo IV'!M60</f>
        <v>41347.72</v>
      </c>
      <c r="N60" s="15">
        <f t="shared" si="4"/>
        <v>1.0471255146088281E-2</v>
      </c>
      <c r="O60" s="14">
        <f>'[1]PROV ENE-JUN 2024 anex IV'!P63-'[1]Prov. ENE-MAR 24 anexo IV'!O60</f>
        <v>294334.18000000005</v>
      </c>
      <c r="P60" s="17">
        <f t="shared" si="5"/>
        <v>1.0471254500729679E-2</v>
      </c>
      <c r="Q60" s="14">
        <f>'[1]PROV ENE-JUN 2024 anex IV'!R63-'[1]Prov. ENE-MAR 24 anexo IV'!Q60</f>
        <v>119187.17999999998</v>
      </c>
      <c r="R60" s="17">
        <f t="shared" si="6"/>
        <v>1.4182669551693833E-2</v>
      </c>
      <c r="S60" s="14">
        <f>'[1]PROV ENE-JUN 2024 anex IV'!T63-'[1]Prov. ENE-MAR 24 anexo IV'!S60</f>
        <v>6711.9200000000019</v>
      </c>
      <c r="T60" s="13">
        <f t="shared" si="7"/>
        <v>1.2061628473145411E-2</v>
      </c>
      <c r="U60" s="14">
        <f>'[1]PROV ENE-JUN 2024 anex IV'!V63-'[1]Prov. ENE-MAR 24 anexo IV'!U60</f>
        <v>6723.13</v>
      </c>
      <c r="V60" s="16">
        <f t="shared" si="8"/>
        <v>1.2121570865836559E-2</v>
      </c>
      <c r="W60" s="14">
        <f>'[1]PROV ENE-JUN 2024 anex IV'!X63-'[1]Prov. ENE-MAR 24 anexo IV'!W60</f>
        <v>860.08</v>
      </c>
      <c r="X60" s="16">
        <f t="shared" si="9"/>
        <v>1.2156814027366141E-2</v>
      </c>
      <c r="Y60" s="14">
        <f>'[1]PROV ENE-JUN 2024 anex IV'!Z63-'[1]Prov. ENE-MAR 24 anexo IV'!Y60</f>
        <v>2808.5</v>
      </c>
      <c r="Z60" s="16">
        <f t="shared" si="10"/>
        <v>1.2151756799184826E-2</v>
      </c>
      <c r="AA60" s="14">
        <f>'[1]PROV ENE-JUN 2024 anex IV'!AB63-'[1]Prov. ENE-MAR 24 anexo IV'!AA60</f>
        <v>272931.78000000003</v>
      </c>
      <c r="AB60" s="16">
        <f t="shared" si="11"/>
        <v>1.2139141263979608E-2</v>
      </c>
      <c r="AC60" s="14">
        <f>'[1]PROV ENE-JUN 2024 anex IV'!AD63-'[1]Prov. ENE-MAR 24 anexo IV'!AC60</f>
        <v>2078.17</v>
      </c>
      <c r="AD60" s="15">
        <f t="shared" si="12"/>
        <v>1.2108552692626513E-2</v>
      </c>
      <c r="AE60" s="14">
        <f t="shared" si="13"/>
        <v>9458639.959999999</v>
      </c>
    </row>
    <row r="61" spans="1:31" ht="13" x14ac:dyDescent="0.15">
      <c r="A61" s="12" t="s">
        <v>78</v>
      </c>
      <c r="B61" s="13">
        <f t="shared" si="1"/>
        <v>1.3147533330887574E-2</v>
      </c>
      <c r="C61" s="14">
        <f>'[1]PROV ENE-JUN 2024 anex IV'!D64-'[1]Prov. ENE-MAR 24 anexo IV'!C61</f>
        <v>6982680.2400000021</v>
      </c>
      <c r="D61" s="15">
        <f t="shared" si="2"/>
        <v>1.264634155342107E-2</v>
      </c>
      <c r="E61" s="14">
        <f>'[1]PROV ENE-JUN 2024 anex IV'!F64-'[1]Prov. ENE-MAR 24 anexo IV'!E61</f>
        <v>1910523.3499999996</v>
      </c>
      <c r="F61" s="13">
        <f t="shared" si="14"/>
        <v>1.2809747388770316E-2</v>
      </c>
      <c r="G61" s="14">
        <f>'[1]PROV ENE-JUN 2024 anex IV'!H64-'[1]Prov. ENE-MAR 24 anexo IV'!G61</f>
        <v>356924.65</v>
      </c>
      <c r="H61" s="16">
        <f t="shared" si="15"/>
        <v>1.3534208139718186E-2</v>
      </c>
      <c r="I61" s="14">
        <f>'[1]PROV ENE-JUN 2024 anex IV'!J64-'[1]Prov. ENE-MAR 24 anexo IV'!I61</f>
        <v>53640.94999999999</v>
      </c>
      <c r="J61" s="13">
        <f t="shared" si="3"/>
        <v>1.2546075840972613E-2</v>
      </c>
      <c r="K61" s="14">
        <f>'[1]PROV ENE-JUN 2024 anex IV'!L64-'[1]Prov. ENE-MAR 24 anexo IV'!K61</f>
        <v>7706.5399999999981</v>
      </c>
      <c r="L61" s="16">
        <f t="shared" si="0"/>
        <v>1.5759663805657298E-2</v>
      </c>
      <c r="M61" s="14">
        <f>'[1]PROV ENE-JUN 2024 anex IV'!N64-'[1]Prov. ENE-MAR 24 anexo IV'!M61</f>
        <v>48574.07</v>
      </c>
      <c r="N61" s="15">
        <f t="shared" si="4"/>
        <v>1.1503938979572977E-2</v>
      </c>
      <c r="O61" s="14">
        <f>'[1]PROV ENE-JUN 2024 anex IV'!P64-'[1]Prov. ENE-MAR 24 anexo IV'!O61</f>
        <v>323361.66000000003</v>
      </c>
      <c r="P61" s="17">
        <f t="shared" si="5"/>
        <v>1.1503938432240665E-2</v>
      </c>
      <c r="Q61" s="14">
        <f>'[1]PROV ENE-JUN 2024 anex IV'!R64-'[1]Prov. ENE-MAR 24 anexo IV'!Q61</f>
        <v>130941.52000000003</v>
      </c>
      <c r="R61" s="17">
        <f t="shared" si="6"/>
        <v>1.4402258435323554E-2</v>
      </c>
      <c r="S61" s="14">
        <f>'[1]PROV ENE-JUN 2024 anex IV'!T64-'[1]Prov. ENE-MAR 24 anexo IV'!S61</f>
        <v>6815.84</v>
      </c>
      <c r="T61" s="13">
        <f t="shared" si="7"/>
        <v>1.2331292063734688E-2</v>
      </c>
      <c r="U61" s="14">
        <f>'[1]PROV ENE-JUN 2024 anex IV'!V64-'[1]Prov. ENE-MAR 24 anexo IV'!U61</f>
        <v>6873.44</v>
      </c>
      <c r="V61" s="16">
        <f t="shared" si="8"/>
        <v>1.2253204518388544E-2</v>
      </c>
      <c r="W61" s="14">
        <f>'[1]PROV ENE-JUN 2024 anex IV'!X64-'[1]Prov. ENE-MAR 24 anexo IV'!W61</f>
        <v>869.42</v>
      </c>
      <c r="X61" s="16">
        <f t="shared" si="9"/>
        <v>1.277623367746979E-2</v>
      </c>
      <c r="Y61" s="14">
        <f>'[1]PROV ENE-JUN 2024 anex IV'!Z64-'[1]Prov. ENE-MAR 24 anexo IV'!Y61</f>
        <v>2951.6000000000004</v>
      </c>
      <c r="Z61" s="16">
        <f t="shared" si="10"/>
        <v>1.2588634829351632E-2</v>
      </c>
      <c r="AA61" s="14">
        <f>'[1]PROV ENE-JUN 2024 anex IV'!AB64-'[1]Prov. ENE-MAR 24 anexo IV'!AA61</f>
        <v>282744.17999999993</v>
      </c>
      <c r="AB61" s="16">
        <f t="shared" si="11"/>
        <v>1.2523613312943424E-2</v>
      </c>
      <c r="AC61" s="14">
        <f>'[1]PROV ENE-JUN 2024 anex IV'!AD64-'[1]Prov. ENE-MAR 24 anexo IV'!AC61</f>
        <v>2143.9899999999998</v>
      </c>
      <c r="AD61" s="15">
        <f t="shared" si="12"/>
        <v>1.2951039317340787E-2</v>
      </c>
      <c r="AE61" s="14">
        <f t="shared" si="13"/>
        <v>10116751.449999999</v>
      </c>
    </row>
    <row r="62" spans="1:31" ht="13" x14ac:dyDescent="0.15">
      <c r="A62" s="12" t="s">
        <v>79</v>
      </c>
      <c r="B62" s="13">
        <f t="shared" si="1"/>
        <v>2.1787889141732294E-2</v>
      </c>
      <c r="C62" s="14">
        <f>'[1]PROV ENE-JUN 2024 anex IV'!D65-'[1]Prov. ENE-MAR 24 anexo IV'!C62</f>
        <v>11571589.830000002</v>
      </c>
      <c r="D62" s="15">
        <f t="shared" si="2"/>
        <v>2.1706843513381473E-2</v>
      </c>
      <c r="E62" s="14">
        <f>'[1]PROV ENE-JUN 2024 anex IV'!F65-'[1]Prov. ENE-MAR 24 anexo IV'!E62</f>
        <v>3279322.4199999995</v>
      </c>
      <c r="F62" s="13">
        <f t="shared" si="14"/>
        <v>2.1739318447484869E-2</v>
      </c>
      <c r="G62" s="14">
        <f>'[1]PROV ENE-JUN 2024 anex IV'!H65-'[1]Prov. ENE-MAR 24 anexo IV'!G62</f>
        <v>605733.92999999993</v>
      </c>
      <c r="H62" s="16">
        <f t="shared" si="15"/>
        <v>2.1846565167622387E-2</v>
      </c>
      <c r="I62" s="14">
        <f>'[1]PROV ENE-JUN 2024 anex IV'!J65-'[1]Prov. ENE-MAR 24 anexo IV'!I62</f>
        <v>86585.82</v>
      </c>
      <c r="J62" s="13">
        <f t="shared" si="3"/>
        <v>2.1690410722512817E-2</v>
      </c>
      <c r="K62" s="14">
        <f>'[1]PROV ENE-JUN 2024 anex IV'!L65-'[1]Prov. ENE-MAR 24 anexo IV'!K62</f>
        <v>13323.530000000002</v>
      </c>
      <c r="L62" s="16">
        <f t="shared" si="0"/>
        <v>2.0863118627273809E-2</v>
      </c>
      <c r="M62" s="14">
        <f>'[1]PROV ENE-JUN 2024 anex IV'!N65-'[1]Prov. ENE-MAR 24 anexo IV'!M62</f>
        <v>64303.820000000007</v>
      </c>
      <c r="N62" s="15">
        <f t="shared" si="4"/>
        <v>2.7578381263925048E-2</v>
      </c>
      <c r="O62" s="14">
        <f>'[1]PROV ENE-JUN 2024 anex IV'!P65-'[1]Prov. ENE-MAR 24 anexo IV'!O62</f>
        <v>775194.58</v>
      </c>
      <c r="P62" s="17">
        <f t="shared" si="5"/>
        <v>2.7578381421504445E-2</v>
      </c>
      <c r="Q62" s="14">
        <f>'[1]PROV ENE-JUN 2024 anex IV'!R65-'[1]Prov. ENE-MAR 24 anexo IV'!Q62</f>
        <v>313905.99</v>
      </c>
      <c r="R62" s="17">
        <f t="shared" si="6"/>
        <v>2.186456149841098E-2</v>
      </c>
      <c r="S62" s="14">
        <f>'[1]PROV ENE-JUN 2024 anex IV'!T65-'[1]Prov. ENE-MAR 24 anexo IV'!S62</f>
        <v>10347.359999999997</v>
      </c>
      <c r="T62" s="13">
        <f t="shared" si="7"/>
        <v>2.1655774991738406E-2</v>
      </c>
      <c r="U62" s="14">
        <f>'[1]PROV ENE-JUN 2024 anex IV'!V65-'[1]Prov. ENE-MAR 24 anexo IV'!U62</f>
        <v>12070.890000000001</v>
      </c>
      <c r="V62" s="16">
        <f t="shared" si="8"/>
        <v>2.1639642305984818E-2</v>
      </c>
      <c r="W62" s="14">
        <f>'[1]PROV ENE-JUN 2024 anex IV'!X65-'[1]Prov. ENE-MAR 24 anexo IV'!W62</f>
        <v>1535.4299999999998</v>
      </c>
      <c r="X62" s="16">
        <f t="shared" si="9"/>
        <v>2.1730721699642505E-2</v>
      </c>
      <c r="Y62" s="14">
        <f>'[1]PROV ENE-JUN 2024 anex IV'!Z65-'[1]Prov. ENE-MAR 24 anexo IV'!Y62</f>
        <v>5020.2900000000009</v>
      </c>
      <c r="Z62" s="16">
        <f t="shared" si="10"/>
        <v>2.1697742112079556E-2</v>
      </c>
      <c r="AA62" s="14">
        <f>'[1]PROV ENE-JUN 2024 anex IV'!AB65-'[1]Prov. ENE-MAR 24 anexo IV'!AA62</f>
        <v>487337.22000000015</v>
      </c>
      <c r="AB62" s="16">
        <f t="shared" si="11"/>
        <v>2.1686863813247761E-2</v>
      </c>
      <c r="AC62" s="14">
        <f>'[1]PROV ENE-JUN 2024 anex IV'!AD65-'[1]Prov. ENE-MAR 24 anexo IV'!AC62</f>
        <v>3712.7000000000007</v>
      </c>
      <c r="AD62" s="15">
        <f t="shared" si="12"/>
        <v>2.2057099936013076E-2</v>
      </c>
      <c r="AE62" s="14">
        <f t="shared" si="13"/>
        <v>17229983.809999999</v>
      </c>
    </row>
    <row r="63" spans="1:31" ht="13" x14ac:dyDescent="0.15">
      <c r="A63" s="12" t="s">
        <v>80</v>
      </c>
      <c r="B63" s="13">
        <f t="shared" si="1"/>
        <v>2.4893931046908339E-2</v>
      </c>
      <c r="C63" s="14">
        <f>'[1]PROV ENE-JUN 2024 anex IV'!D66-'[1]Prov. ENE-MAR 24 anexo IV'!C63</f>
        <v>13221214.66</v>
      </c>
      <c r="D63" s="15">
        <f t="shared" si="2"/>
        <v>2.5246223047958771E-2</v>
      </c>
      <c r="E63" s="14">
        <f>'[1]PROV ENE-JUN 2024 anex IV'!F66-'[1]Prov. ENE-MAR 24 anexo IV'!E63</f>
        <v>3814027.83</v>
      </c>
      <c r="F63" s="13">
        <f t="shared" si="14"/>
        <v>2.5208508294777603E-2</v>
      </c>
      <c r="G63" s="14">
        <f>'[1]PROV ENE-JUN 2024 anex IV'!H66-'[1]Prov. ENE-MAR 24 anexo IV'!G63</f>
        <v>702397.77</v>
      </c>
      <c r="H63" s="16">
        <f t="shared" si="15"/>
        <v>2.461305062107895E-2</v>
      </c>
      <c r="I63" s="14">
        <f>'[1]PROV ENE-JUN 2024 anex IV'!J66-'[1]Prov. ENE-MAR 24 anexo IV'!I63</f>
        <v>97550.39999999998</v>
      </c>
      <c r="J63" s="13">
        <f t="shared" si="3"/>
        <v>2.5329999234850447E-2</v>
      </c>
      <c r="K63" s="14">
        <f>'[1]PROV ENE-JUN 2024 anex IV'!L66-'[1]Prov. ENE-MAR 24 anexo IV'!K63</f>
        <v>15559.180000000004</v>
      </c>
      <c r="L63" s="16">
        <f t="shared" si="0"/>
        <v>2.3054465996416765E-2</v>
      </c>
      <c r="M63" s="14">
        <f>'[1]PROV ENE-JUN 2024 anex IV'!N66-'[1]Prov. ENE-MAR 24 anexo IV'!M63</f>
        <v>71057.939999999988</v>
      </c>
      <c r="N63" s="15">
        <f t="shared" si="4"/>
        <v>2.9629826945087971E-2</v>
      </c>
      <c r="O63" s="14">
        <f>'[1]PROV ENE-JUN 2024 anex IV'!P66-'[1]Prov. ENE-MAR 24 anexo IV'!O63</f>
        <v>832858.21</v>
      </c>
      <c r="P63" s="17">
        <f t="shared" si="5"/>
        <v>2.9629826816516588E-2</v>
      </c>
      <c r="Q63" s="14">
        <f>'[1]PROV ENE-JUN 2024 anex IV'!R66-'[1]Prov. ENE-MAR 24 anexo IV'!Q63</f>
        <v>337256.2</v>
      </c>
      <c r="R63" s="17">
        <f t="shared" si="6"/>
        <v>2.2343718304144982E-2</v>
      </c>
      <c r="S63" s="14">
        <f>'[1]PROV ENE-JUN 2024 anex IV'!T66-'[1]Prov. ENE-MAR 24 anexo IV'!S63</f>
        <v>10574.120000000003</v>
      </c>
      <c r="T63" s="13">
        <f t="shared" si="7"/>
        <v>2.5541650475369316E-2</v>
      </c>
      <c r="U63" s="14">
        <f>'[1]PROV ENE-JUN 2024 anex IV'!V66-'[1]Prov. ENE-MAR 24 anexo IV'!U63</f>
        <v>14236.869999999999</v>
      </c>
      <c r="V63" s="16">
        <f t="shared" si="8"/>
        <v>2.5545666589152204E-2</v>
      </c>
      <c r="W63" s="14">
        <f>'[1]PROV ENE-JUN 2024 anex IV'!X66-'[1]Prov. ENE-MAR 24 anexo IV'!W63</f>
        <v>1812.5800000000002</v>
      </c>
      <c r="X63" s="16">
        <f t="shared" si="9"/>
        <v>2.5168219400084926E-2</v>
      </c>
      <c r="Y63" s="14">
        <f>'[1]PROV ENE-JUN 2024 anex IV'!Z66-'[1]Prov. ENE-MAR 24 anexo IV'!Y63</f>
        <v>5814.43</v>
      </c>
      <c r="Z63" s="16">
        <f t="shared" si="10"/>
        <v>2.5297580749840749E-2</v>
      </c>
      <c r="AA63" s="14">
        <f>'[1]PROV ENE-JUN 2024 anex IV'!AB66-'[1]Prov. ENE-MAR 24 anexo IV'!AA63</f>
        <v>568190.58000000007</v>
      </c>
      <c r="AB63" s="16">
        <f t="shared" si="11"/>
        <v>2.5350913982702845E-2</v>
      </c>
      <c r="AC63" s="14">
        <f>'[1]PROV ENE-JUN 2024 anex IV'!AD66-'[1]Prov. ENE-MAR 24 anexo IV'!AC63</f>
        <v>4339.9699999999993</v>
      </c>
      <c r="AD63" s="15">
        <f t="shared" si="12"/>
        <v>2.5215130337427203E-2</v>
      </c>
      <c r="AE63" s="14">
        <f t="shared" si="13"/>
        <v>19696890.739999998</v>
      </c>
    </row>
    <row r="64" spans="1:31" ht="14" thickBot="1" x14ac:dyDescent="0.2">
      <c r="A64" s="18" t="s">
        <v>81</v>
      </c>
      <c r="B64" s="19">
        <f t="shared" si="1"/>
        <v>1.0507366748504599E-2</v>
      </c>
      <c r="C64" s="20">
        <f>'[1]PROV ENE-JUN 2024 anex IV'!D67-'[1]Prov. ENE-MAR 24 anexo IV'!C64</f>
        <v>5580482.6899999985</v>
      </c>
      <c r="D64" s="21">
        <f t="shared" si="2"/>
        <v>1.0501026571853032E-2</v>
      </c>
      <c r="E64" s="20">
        <f>'[1]PROV ENE-JUN 2024 anex IV'!F67-'[1]Prov. ENE-MAR 24 anexo IV'!E64</f>
        <v>1586423.7400000002</v>
      </c>
      <c r="F64" s="19">
        <f t="shared" si="14"/>
        <v>1.0546433548571278E-2</v>
      </c>
      <c r="G64" s="20">
        <f>'[1]PROV ENE-JUN 2024 anex IV'!H67-'[1]Prov. ENE-MAR 24 anexo IV'!G64</f>
        <v>293860.76000000007</v>
      </c>
      <c r="H64" s="22">
        <f t="shared" si="15"/>
        <v>1.0506419198575107E-2</v>
      </c>
      <c r="I64" s="20">
        <f>'[1]PROV ENE-JUN 2024 anex IV'!J67-'[1]Prov. ENE-MAR 24 anexo IV'!I64</f>
        <v>41640.730000000003</v>
      </c>
      <c r="J64" s="19">
        <f t="shared" si="3"/>
        <v>1.050551965864562E-2</v>
      </c>
      <c r="K64" s="20">
        <f>'[1]PROV ENE-JUN 2024 anex IV'!L67-'[1]Prov. ENE-MAR 24 anexo IV'!K64</f>
        <v>6453.1100000000015</v>
      </c>
      <c r="L64" s="22">
        <f t="shared" si="0"/>
        <v>9.914015996467223E-3</v>
      </c>
      <c r="M64" s="20">
        <f>'[1]PROV ENE-JUN 2024 anex IV'!N67-'[1]Prov. ENE-MAR 24 anexo IV'!M64</f>
        <v>30556.75</v>
      </c>
      <c r="N64" s="21">
        <f t="shared" si="4"/>
        <v>7.5511896863931175E-3</v>
      </c>
      <c r="O64" s="20">
        <f>'[1]PROV ENE-JUN 2024 anex IV'!P67-'[1]Prov. ENE-MAR 24 anexo IV'!O64</f>
        <v>212254.71</v>
      </c>
      <c r="P64" s="23">
        <f t="shared" si="5"/>
        <v>7.5511954020625457E-3</v>
      </c>
      <c r="Q64" s="20">
        <f>'[1]PROV ENE-JUN 2024 anex IV'!R67-'[1]Prov. ENE-MAR 24 anexo IV'!Q64</f>
        <v>85950.12999999999</v>
      </c>
      <c r="R64" s="23">
        <f t="shared" si="6"/>
        <v>9.7451441950098042E-3</v>
      </c>
      <c r="S64" s="20">
        <f>'[1]PROV ENE-JUN 2024 anex IV'!T67-'[1]Prov. ENE-MAR 24 anexo IV'!S64</f>
        <v>4611.869999999999</v>
      </c>
      <c r="T64" s="19">
        <f t="shared" si="7"/>
        <v>1.0529851011359566E-2</v>
      </c>
      <c r="U64" s="20">
        <f>'[1]PROV ENE-JUN 2024 anex IV'!V67-'[1]Prov. ENE-MAR 24 anexo IV'!U64</f>
        <v>5869.3200000000006</v>
      </c>
      <c r="V64" s="22">
        <f t="shared" si="8"/>
        <v>1.0501659514195719E-2</v>
      </c>
      <c r="W64" s="20">
        <f>'[1]PROV ENE-JUN 2024 anex IV'!X67-'[1]Prov. ENE-MAR 24 anexo IV'!W64</f>
        <v>745.1400000000001</v>
      </c>
      <c r="X64" s="22">
        <f t="shared" si="9"/>
        <v>1.0512560021158092E-2</v>
      </c>
      <c r="Y64" s="20">
        <f>'[1]PROV ENE-JUN 2024 anex IV'!Z67-'[1]Prov. ENE-MAR 24 anexo IV'!Y64</f>
        <v>2428.6399999999994</v>
      </c>
      <c r="Z64" s="22">
        <f t="shared" si="10"/>
        <v>1.0505540417865084E-2</v>
      </c>
      <c r="AA64" s="20">
        <f>'[1]PROV ENE-JUN 2024 anex IV'!AB67-'[1]Prov. ENE-MAR 24 anexo IV'!AA64</f>
        <v>235957.30999999997</v>
      </c>
      <c r="AB64" s="22">
        <f t="shared" si="11"/>
        <v>1.0507676006070242E-2</v>
      </c>
      <c r="AC64" s="20">
        <f>'[1]PROV ENE-JUN 2024 anex IV'!AD67-'[1]Prov. ENE-MAR 24 anexo IV'!AC64</f>
        <v>1798.87</v>
      </c>
      <c r="AD64" s="21">
        <f t="shared" si="12"/>
        <v>1.0355240505050399E-2</v>
      </c>
      <c r="AE64" s="20">
        <f t="shared" si="13"/>
        <v>8089033.7699999986</v>
      </c>
    </row>
    <row r="65" spans="1:31" ht="13" thickBot="1" x14ac:dyDescent="0.2">
      <c r="A65" s="24" t="s">
        <v>82</v>
      </c>
      <c r="B65" s="25">
        <f>SUM(B5:B64)</f>
        <v>0.99999999999999944</v>
      </c>
      <c r="C65" s="26">
        <f t="shared" ref="C65:AE65" si="16">SUM(C5:C64)</f>
        <v>531101923.40000021</v>
      </c>
      <c r="D65" s="25">
        <f t="shared" si="16"/>
        <v>0.99999999999999989</v>
      </c>
      <c r="E65" s="26">
        <f t="shared" si="16"/>
        <v>151073205</v>
      </c>
      <c r="F65" s="25">
        <f t="shared" si="16"/>
        <v>1.0000000000000002</v>
      </c>
      <c r="G65" s="26">
        <f t="shared" si="16"/>
        <v>27863519.800000001</v>
      </c>
      <c r="H65" s="25">
        <f t="shared" si="16"/>
        <v>0.99999999999999967</v>
      </c>
      <c r="I65" s="26">
        <f t="shared" si="16"/>
        <v>3963360.8000000007</v>
      </c>
      <c r="J65" s="25">
        <f t="shared" si="16"/>
        <v>1</v>
      </c>
      <c r="K65" s="26">
        <f t="shared" si="16"/>
        <v>614259.00000000012</v>
      </c>
      <c r="L65" s="25">
        <f t="shared" si="16"/>
        <v>1</v>
      </c>
      <c r="M65" s="26">
        <f t="shared" si="16"/>
        <v>3082176.7900000005</v>
      </c>
      <c r="N65" s="25">
        <f>SUM(N5:N64)</f>
        <v>0.99999999999999967</v>
      </c>
      <c r="O65" s="26">
        <f t="shared" si="16"/>
        <v>28108777.400000006</v>
      </c>
      <c r="P65" s="25">
        <f>SUM(P5:P64)</f>
        <v>0.99999999999999967</v>
      </c>
      <c r="Q65" s="26">
        <f t="shared" si="16"/>
        <v>11382321.000000004</v>
      </c>
      <c r="R65" s="25">
        <f>SUM(R5:R64)</f>
        <v>0.99999999999999989</v>
      </c>
      <c r="S65" s="26">
        <f t="shared" si="16"/>
        <v>473247.99999999988</v>
      </c>
      <c r="T65" s="25">
        <f t="shared" si="16"/>
        <v>1.0000000000000002</v>
      </c>
      <c r="U65" s="26">
        <f t="shared" si="16"/>
        <v>557398.19999999995</v>
      </c>
      <c r="V65" s="25">
        <f t="shared" si="16"/>
        <v>1.0000000000000002</v>
      </c>
      <c r="W65" s="26">
        <f t="shared" si="16"/>
        <v>70954.5</v>
      </c>
      <c r="X65" s="25">
        <f t="shared" si="16"/>
        <v>1.0000000000000002</v>
      </c>
      <c r="Y65" s="26">
        <f t="shared" si="16"/>
        <v>231022.7</v>
      </c>
      <c r="Z65" s="25">
        <f t="shared" si="16"/>
        <v>1</v>
      </c>
      <c r="AA65" s="26">
        <f t="shared" si="16"/>
        <v>22460273.399999995</v>
      </c>
      <c r="AB65" s="25">
        <f t="shared" si="16"/>
        <v>1</v>
      </c>
      <c r="AC65" s="26">
        <f t="shared" si="16"/>
        <v>171195.8</v>
      </c>
      <c r="AD65" s="25">
        <f t="shared" si="16"/>
        <v>0.99999999999999989</v>
      </c>
      <c r="AE65" s="26">
        <f t="shared" si="16"/>
        <v>781153635.79000032</v>
      </c>
    </row>
    <row r="67" spans="1:31" x14ac:dyDescent="0.15">
      <c r="C67" s="27" t="s">
        <v>83</v>
      </c>
      <c r="AE67" s="28" t="s">
        <v>83</v>
      </c>
    </row>
    <row r="68" spans="1:31" x14ac:dyDescent="0.15">
      <c r="AE68" s="28" t="s">
        <v>83</v>
      </c>
    </row>
    <row r="69" spans="1:31" x14ac:dyDescent="0.15">
      <c r="AE69" s="1" t="s">
        <v>83</v>
      </c>
    </row>
    <row r="70" spans="1:31" x14ac:dyDescent="0.15">
      <c r="AE70" s="28" t="s">
        <v>83</v>
      </c>
    </row>
  </sheetData>
  <mergeCells count="18">
    <mergeCell ref="T3:U3"/>
    <mergeCell ref="V3:W3"/>
    <mergeCell ref="X3:Y3"/>
    <mergeCell ref="Z3:AA3"/>
    <mergeCell ref="A1:AE1"/>
    <mergeCell ref="A2:AE2"/>
    <mergeCell ref="A3:A4"/>
    <mergeCell ref="B3:C3"/>
    <mergeCell ref="D3:E3"/>
    <mergeCell ref="F3:G3"/>
    <mergeCell ref="H3:I3"/>
    <mergeCell ref="J3:K3"/>
    <mergeCell ref="L3:M3"/>
    <mergeCell ref="N3:O3"/>
    <mergeCell ref="AB3:AC3"/>
    <mergeCell ref="AD3:AE3"/>
    <mergeCell ref="P3:Q3"/>
    <mergeCell ref="R3:S3"/>
  </mergeCells>
  <printOptions horizontalCentered="1" verticalCentered="1"/>
  <pageMargins left="0" right="0" top="0" bottom="0" header="0" footer="0"/>
  <pageSetup paperSize="5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PROV. ABR-JUN anexo IV</vt:lpstr>
      <vt:lpstr>'PROV. ABR-JUN anexo IV'!Área_de_impresión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 9</dc:creator>
  <cp:lastModifiedBy>Microsoft Office User</cp:lastModifiedBy>
  <cp:lastPrinted>2024-07-08T23:36:46Z</cp:lastPrinted>
  <dcterms:created xsi:type="dcterms:W3CDTF">2024-07-08T23:27:07Z</dcterms:created>
  <dcterms:modified xsi:type="dcterms:W3CDTF">2024-07-09T17:11:02Z</dcterms:modified>
</cp:coreProperties>
</file>